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347" windowHeight="11775"/>
  </bookViews>
  <sheets>
    <sheet name="词素导入模板_20251129222142" sheetId="1" r:id="rId1"/>
  </sheets>
  <definedNames>
    <definedName name="_xlnm._FilterDatabase" localSheetId="0" hidden="1">词素导入模板_20251129222142!$A$1:$N$5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<sst xmlns="http://schemas.openxmlformats.org/spreadsheetml/2006/main" count="708" uniqueCount="518">
  <si>
    <t>类型</t>
  </si>
  <si>
    <t>功能类别</t>
  </si>
  <si>
    <t>级别</t>
  </si>
  <si>
    <t>词素</t>
  </si>
  <si>
    <t>中文含义</t>
  </si>
  <si>
    <t>基本含义</t>
  </si>
  <si>
    <t>描述</t>
  </si>
  <si>
    <t>关联记忆</t>
  </si>
  <si>
    <t>分类记忆</t>
  </si>
  <si>
    <t>图像记忆</t>
  </si>
  <si>
    <t>使用频率</t>
  </si>
  <si>
    <t>拓展提示</t>
  </si>
  <si>
    <t>记忆故事</t>
  </si>
  <si>
    <t>教学播客稿</t>
  </si>
  <si>
    <t>前缀</t>
  </si>
  <si>
    <t>位置</t>
  </si>
  <si>
    <t>大学四级</t>
  </si>
  <si>
    <t>inter-</t>
  </si>
  <si>
    <t>在...之间、互相</t>
  </si>
  <si>
    <t>between, among</t>
  </si>
  <si>
    <t>inter- 表示在中间或相互，构成 international, interact 等词。</t>
  </si>
  <si>
    <t>international (国际的), interact (互动)</t>
  </si>
  <si>
    <t>空间关系</t>
  </si>
  <si>
    <t>立交桥</t>
  </si>
  <si>
    <t>高</t>
  </si>
  <si>
    <t>internet (互联网)</t>
  </si>
  <si>
    <t>International (国际) 贸易促进了各国间的 interact (互动)。</t>
  </si>
  <si>
    <t>大家好！今天的前缀是 inter-。Inter- 的意思是“在...之间”或者“互相”。比如 international，nation 是国家，inter- 是之间，国家之间的就是国际的。还有 interact，act 是行动，inter- 是互相，互相行动就是互动。记住 inter-，就像连接两地的立交桥。看到它，你就知道和“交互”或者“中间”有关啦！</t>
  </si>
  <si>
    <t>时间</t>
  </si>
  <si>
    <t>post-</t>
  </si>
  <si>
    <t>后、之后</t>
  </si>
  <si>
    <t>after</t>
  </si>
  <si>
    <t>post- 表示在后面，构成 postgraduate, postpone 等词。</t>
  </si>
  <si>
    <t>postgraduate (研究生), postpone (推迟)</t>
  </si>
  <si>
    <t>时间顺序</t>
  </si>
  <si>
    <t>信箱</t>
  </si>
  <si>
    <t>中</t>
  </si>
  <si>
    <t>post-war (战后)</t>
  </si>
  <si>
    <t>这位 postgraduate (研究生) 决定 postpone (推迟) 他的旅行。</t>
  </si>
  <si>
    <t>同学们好！今天的前缀是 post-。Post- 的意思是“在...之后”。比如 postgraduate，graduate 是毕业生，post- 是之后，毕业之后继续学习的人就是研究生。还有 postpone，pone 是放，post- 是向后，往后放就是推迟。记住 post-，就像寄信后的等待。看到它，多往“后面”或者“迟于”去想哦！</t>
  </si>
  <si>
    <t>trans-</t>
  </si>
  <si>
    <t>跨、转移</t>
  </si>
  <si>
    <t>across, through</t>
  </si>
  <si>
    <t>trans- 表示穿过或转移，构成 transport, translate 等词。</t>
  </si>
  <si>
    <t>transport (运输), translate (翻译)</t>
  </si>
  <si>
    <t>空间移动</t>
  </si>
  <si>
    <t>桥梁</t>
  </si>
  <si>
    <t>transform (改变)</t>
  </si>
  <si>
    <t>我们需要 transport (运输) 这些货物，并 translate (翻译) 说明书。</t>
  </si>
  <si>
    <t>大家好！今天的前缀是 trans-。Trans- 的意思是“穿过”或者“转移”。比如 transport，port 是搬运，trans- 是穿过，穿过两地搬运就是运输。还有 translate，late 是拿，trans- 是转移，把一种语言转移成另一种就是翻译。记住 trans-，就像跨越河流的桥梁。看到它，肯定和“变换”或者“跨越”有关！</t>
  </si>
  <si>
    <t>职务</t>
  </si>
  <si>
    <t>vice-</t>
  </si>
  <si>
    <t>副、代</t>
  </si>
  <si>
    <t>deputy</t>
  </si>
  <si>
    <t>vice- 表示副职或代理，构成 vice-president 等词。</t>
  </si>
  <si>
    <t>vice-president (副总统/副总裁)</t>
  </si>
  <si>
    <t>职务等级</t>
  </si>
  <si>
    <t>副手</t>
  </si>
  <si>
    <t>低</t>
  </si>
  <si>
    <t>vice-chairman (副主席)</t>
  </si>
  <si>
    <t>Vice-president (副总统) 发表了演讲。</t>
  </si>
  <si>
    <t>嗨，大家好！今天的前缀是 vice-。Vice- 的意思是“副”或者“代理”。最常见的就是 vice-president，president 是总统或总裁，vice- 就是副的。记住 vice-，就像站在领导身边的副手。看到它，你就知道这是“第二把手”啦！</t>
  </si>
  <si>
    <t>词根</t>
  </si>
  <si>
    <t>认知</t>
  </si>
  <si>
    <t>cogn</t>
  </si>
  <si>
    <t>认知、知道</t>
  </si>
  <si>
    <t>to know</t>
  </si>
  <si>
    <t>cogn 表示知道，构成 recognize, cognitive 等词。</t>
  </si>
  <si>
    <t>recognize (认出), cognitive (认知的)</t>
  </si>
  <si>
    <t>思维活动</t>
  </si>
  <si>
    <t>灯泡</t>
  </si>
  <si>
    <t>cognition (认知)</t>
  </si>
  <si>
    <t>我能 recognize (认出) 他，因为他的 cognitive (认知) 能力很强。</t>
  </si>
  <si>
    <t>同学们好！今天的词根是 cogn。Cogn 的意思是“知道”。比如 recognize，re- 是再，cogn 是知，ize 是动词后缀，再次知道就是认出。还有 cognitive，ive 是形容词后缀，cogn 是知，那就是认知的。记住 cogn，就像脑海里亮起的小灯泡。看到它，多往“知识”或者“认识”方面想哦！</t>
  </si>
  <si>
    <t>chrono</t>
  </si>
  <si>
    <t>time</t>
  </si>
  <si>
    <t>chrono 表示时间，构成 chronic, synchronize 等词。</t>
  </si>
  <si>
    <t>chronic (慢性的), synchronize (同步)</t>
  </si>
  <si>
    <t>时间概念</t>
  </si>
  <si>
    <t>沙漏</t>
  </si>
  <si>
    <t>chronology (年表)</t>
  </si>
  <si>
    <t>这种 chronic (慢性的) 病需要我们 synchronize (同步) 治疗方案。</t>
  </si>
  <si>
    <t>大家好！今天的词根是 chrono。Chrono 的意思是“时间”。比如 chronic，ic 是形容词后缀，chron 是时间，耗费时间的病就是慢性病。还有 synchronize，syn- 是共同，chron 是时间，ize 是动词后缀，时间一致就是同步。记住 chrono，就像流逝的沙漏。看到它，肯定和“时间”有关！</t>
  </si>
  <si>
    <t>引导</t>
  </si>
  <si>
    <t>duc/duct</t>
  </si>
  <si>
    <t>to lead</t>
  </si>
  <si>
    <t>duc/duct 表示引导，构成 educate, conduct 等词。</t>
  </si>
  <si>
    <t>educate (教育), conduct (指挥/行为)</t>
  </si>
  <si>
    <t>动作行为</t>
  </si>
  <si>
    <t>指挥棒</t>
  </si>
  <si>
    <t>introduce (介绍)</t>
  </si>
  <si>
    <t>老师 educate (教育) 我们要规范自己的 conduct (行为)。</t>
  </si>
  <si>
    <t>嗨，大家好！今天的词根是 duc 和 duct。它们的意思是“引导”。比如 educate，e- 是向外，duc 是引导，ate 是动词后缀，把潜能引导出来就是教育。还有 conduct，con- 是一起，duct 是引导，引导大家一起做就是指挥或管理。记住它们，就像手中的指挥棒。看到 duc 或 duct，多往“带领”或者“方向”去想哦！</t>
  </si>
  <si>
    <t>语言</t>
  </si>
  <si>
    <t>log/logue</t>
  </si>
  <si>
    <t>说、词</t>
  </si>
  <si>
    <t>word, speech</t>
  </si>
  <si>
    <t>log/logue 表示说话或词语，构成 dialogue, logic 等词。</t>
  </si>
  <si>
    <t>dialogue (对话), logic (逻辑)</t>
  </si>
  <si>
    <t>语言交流</t>
  </si>
  <si>
    <t>对话框</t>
  </si>
  <si>
    <t>catalog (目录)</t>
  </si>
  <si>
    <t>他们的 dialogue (对话) 充满了 logic (逻辑)。</t>
  </si>
  <si>
    <t>同学们好！今天的词根是 log 和 logue。它们的意思是“说话”。比如 dialogue，dia- 是穿过，logue 是说，你一言我一语就是对话。还有 logic，log 是说话（理），ic 是学问，讲道理的学问就是逻辑。记住它们，就像漫画里的对话框。看到 log 或 logue，你就知道和“语言”或者“道理”有关啦！</t>
  </si>
  <si>
    <t>形态</t>
  </si>
  <si>
    <t>morph</t>
  </si>
  <si>
    <t>shape, form</t>
  </si>
  <si>
    <t>morph 表示形状，构成 morphology, amorphous 等词。</t>
  </si>
  <si>
    <t>morphology (形态学), amorphous (无定形的)</t>
  </si>
  <si>
    <t>科学术语</t>
  </si>
  <si>
    <t>变形虫</t>
  </si>
  <si>
    <t>metamorphosis (变形)</t>
  </si>
  <si>
    <t>Morphology (形态学) 研究生物的结构。</t>
  </si>
  <si>
    <t>大家好！今天的词根是 morph。Morph 的意思是“形状”或者“形态”。比如 morphology，ology 是学科，morph 是形态，那就是形态学。还有 amorphous，a- 是无，morph 是形状，ous 是形容词后缀，那就是无定形的。记住 morph，就像可以随意改变形状的变形虫。看到它，多往“形状”或者“结构”方面想哦！</t>
  </si>
  <si>
    <t>生命</t>
  </si>
  <si>
    <t>nat</t>
  </si>
  <si>
    <t>出生、自然</t>
  </si>
  <si>
    <t>born</t>
  </si>
  <si>
    <t>nat 表示出生，构成 native, nature 等词。</t>
  </si>
  <si>
    <t>native (本地的), nature (自然)</t>
  </si>
  <si>
    <t>生命起源</t>
  </si>
  <si>
    <t>婴儿</t>
  </si>
  <si>
    <t>nation (国家)</t>
  </si>
  <si>
    <t>作为 native (本地人)，他热爱这里的 nature (大自然)。</t>
  </si>
  <si>
    <t>嗨，大家好！今天的词根是 nat。Nat 的意思是“出生”。比如 native，ive 是形容词后缀，nat 是出生，出生地的人就是本地人。还有 nature，ure 是名词后缀，nat 是出生，生来就有的状态就是自然。记住 nat，就像新生的婴儿。看到它，你就知道和“诞生”或者“天性”有关啦！</t>
  </si>
  <si>
    <t>情感</t>
  </si>
  <si>
    <t>phil</t>
  </si>
  <si>
    <t>爱</t>
  </si>
  <si>
    <t>love</t>
  </si>
  <si>
    <t>phil 表示爱，构成 philosophy, philanthropy 等词。</t>
  </si>
  <si>
    <t>philosophy (哲学)</t>
  </si>
  <si>
    <t>人文情感</t>
  </si>
  <si>
    <t>爱心</t>
  </si>
  <si>
    <t>philanthropy (慈善)</t>
  </si>
  <si>
    <t>Philosophy (哲学) 是对智慧的爱。</t>
  </si>
  <si>
    <t>同学们好！今天的词根是 phil。Phil 的意思是“爱”。最著名的就是 philosophy，soph 是智慧，phil 是爱，爱智慧就是哲学。还有 philanthropy，anthrop 是人类，phil 是爱，爱人类的行为就是慈善。记住 phil，就像一颗红红的爱心。看到它，肯定和“喜爱”或者“友好”有关！</t>
  </si>
  <si>
    <t>心理</t>
  </si>
  <si>
    <t>psych</t>
  </si>
  <si>
    <t>mind, soul</t>
  </si>
  <si>
    <t>psych 表示心理或灵魂，构成 psychology, psychic 等词。</t>
  </si>
  <si>
    <t>psychology (心理学)</t>
  </si>
  <si>
    <t>大脑</t>
  </si>
  <si>
    <t>psychiatrist (精神科医生)</t>
  </si>
  <si>
    <t>Psychology (心理学) 帮助我们理解人类行为。</t>
  </si>
  <si>
    <t>大家好！今天的词根是 psych。Psych 的意思是“心理”或者“灵魂”。比如 psychology，ology 是学科，psych 是心理，那就是心理学。还有 psychic，ic 是形容词后缀，psych 是灵魂，那就是通灵的或精神的。记住 psych，就像复杂的大脑结构。看到它，多往“精神”或者“心理”方面想哦！</t>
  </si>
  <si>
    <t>声音</t>
  </si>
  <si>
    <t>voc/vok</t>
  </si>
  <si>
    <t>呼唤、声音</t>
  </si>
  <si>
    <t>voice, call</t>
  </si>
  <si>
    <t>voc/vok 表示声音或喊叫，构成 vocal, advocate 等词。</t>
  </si>
  <si>
    <t>vocal (声音的), advocate (提倡)</t>
  </si>
  <si>
    <t>听觉表达</t>
  </si>
  <si>
    <t>喇叭</t>
  </si>
  <si>
    <t>vocabulary (词汇)</t>
  </si>
  <si>
    <t>作为 advocate (提倡者)，他 vocal (大声) 地表达了观点。</t>
  </si>
  <si>
    <t>嗨，大家好！今天的词根是 voc 和 vok。它们的意思是“声音”或者“呼唤”。比如 vocal，al 是形容词后缀，voc 是声音，那就是声音的。还有 advocate，ad- 是加强，voc 是喊，大声喊出来支持就是提倡。记住它们，就像一个大喇叭。看到 voc 或 vok，你就知道和“说话”或者“叫喊”有关啦！</t>
  </si>
  <si>
    <t>好坏</t>
  </si>
  <si>
    <t>bene</t>
  </si>
  <si>
    <t>好</t>
  </si>
  <si>
    <t>good</t>
  </si>
  <si>
    <t>bene 表示好，构成 benefit, benevolent 等词。</t>
  </si>
  <si>
    <t>benefit (利益/好处), benevolent (仁慈的)</t>
  </si>
  <si>
    <t>价值判断</t>
  </si>
  <si>
    <t>大拇指</t>
  </si>
  <si>
    <t>beneficial (有益的)</t>
  </si>
  <si>
    <t>这个项目对大家都有 benefit (好处)，真是个 benevolent (仁慈的) 举动。</t>
  </si>
  <si>
    <t>同学们好！今天的词根是 bene。Bene 的意思是“好”。比如 benefit，fit 是做，bene 是好，做好事带来的就是利益或好处。还有 benevolent，vol 是意愿，bene 是好，有好意愿的就是仁慈的。记住 bene，就像竖起的大拇指。看到它，肯定是个褒义词！</t>
  </si>
  <si>
    <t>mal</t>
  </si>
  <si>
    <t>坏</t>
  </si>
  <si>
    <t>bad</t>
  </si>
  <si>
    <t>mal 表示坏，构成 maltreat, malfunction 等词。</t>
  </si>
  <si>
    <t>maltreat (虐待), malfunction (故障)</t>
  </si>
  <si>
    <t>坏苹果</t>
  </si>
  <si>
    <t>malicious (恶意的)</t>
  </si>
  <si>
    <t>机器发生了 malfunction (故障)，导致工人被 maltreat (虐待/不当对待)。</t>
  </si>
  <si>
    <t>大家好！今天的词根是 mal。Mal 和 bene 正好相反，意思是“坏”。比如 maltreat，treat 是对待，mal 是坏，坏对待就是虐待。还有 malfunction，function 是功能，mal 是坏，功能坏了就是故障。记住 mal，就像一个坏掉的苹果。看到它，多半是个贬义词哦！</t>
  </si>
  <si>
    <t>光</t>
  </si>
  <si>
    <t>luc/lum</t>
  </si>
  <si>
    <t>light</t>
  </si>
  <si>
    <t>luc/lum 表示光，构成 lucid, illuminate 等词。</t>
  </si>
  <si>
    <t>lucid (清晰的), illuminate (照亮)</t>
  </si>
  <si>
    <t>视觉感知</t>
  </si>
  <si>
    <t>灯塔</t>
  </si>
  <si>
    <t>luminous (发光的)</t>
  </si>
  <si>
    <t>他的解释很 lucid (清晰)，illuminate (照亮) 了我们的困惑。</t>
  </si>
  <si>
    <t>嗨，大家好！今天的词根是 luc 和 lum。它们的意思是“光”。比如 lucid，id 是形容词后缀，luc 是光，像光一样透亮就是清晰的。还有 illuminate，il- 是进入，lumin 是光，ate 是动词后缀，把光引进来就是照亮。记住它们，就像黑夜里的灯塔。看到 luc 或 lum，你就知道和“光亮”或者“明白”有关啦！</t>
  </si>
  <si>
    <t>后缀</t>
  </si>
  <si>
    <t>性质</t>
  </si>
  <si>
    <t>状态/性质</t>
  </si>
  <si>
    <t>state, quality</t>
  </si>
  <si>
    <t>-ance/-ence 表示状态或性质，构成 importance, difference 等词。</t>
  </si>
  <si>
    <t>importance (重要性), difference (不同)</t>
  </si>
  <si>
    <t>抽象名词</t>
  </si>
  <si>
    <t>砝码</t>
  </si>
  <si>
    <t>silence (沉默)</t>
  </si>
  <si>
    <t>我们要明白 silence (沉默) 的 importance (重要性)。</t>
  </si>
  <si>
    <t>同学们好！今天的后缀是 -ance 和 -ence。它们常加在动词后面变成名词，表示“状态”或者“性质”。比如 importance，import 是重要，-ance 是性质，那就是重要性。还有 difference，differ 是不同，-ence 是状态，那就是差异。记住它们，就像衡量轻重的砝码。看到这两个后缀，它通常是一个抽象名词哦！</t>
  </si>
  <si>
    <t>从事者</t>
  </si>
  <si>
    <t>人或物/...的</t>
  </si>
  <si>
    <t>person, agent</t>
  </si>
  <si>
    <t>-ant/-ent 表示人、物或形容词，构成 assistant, student, silent 等词。</t>
  </si>
  <si>
    <t>assistant (助手), student (学生)</t>
  </si>
  <si>
    <t>身份/形容词</t>
  </si>
  <si>
    <t>名牌</t>
  </si>
  <si>
    <t>silent (沉默的)</t>
  </si>
  <si>
    <t>Student (学生) 和 assistant (助手) 保持 silent (沉默)。</t>
  </si>
  <si>
    <t>大家好！今天的后缀是 -ant 和 -ent。它们既可以是名词后缀表示“人”或“物”，也可以是形容词后缀。比如 assistant，assist 是帮助，-ant 是人，那就是助手。还有 student，study 是学习，-ent 是人，那就是学生。记住它们，就像胸前的名牌。看到它，先判断是“人”还是“...的”！</t>
  </si>
  <si>
    <t>场所</t>
  </si>
  <si>
    <t>与...有关/场所</t>
  </si>
  <si>
    <t>place, relating to</t>
  </si>
  <si>
    <t>-ary 表示场所或性质，构成 library, dictionary 等词。</t>
  </si>
  <si>
    <t>library (图书馆), dictionary (字典)</t>
  </si>
  <si>
    <t>场所/形容词</t>
  </si>
  <si>
    <t>书架</t>
  </si>
  <si>
    <t>necessary (必要的)</t>
  </si>
  <si>
    <t>在 library (图书馆) 查 dictionary (字典) 是 necessary (必要的)。</t>
  </si>
  <si>
    <t>嗨，大家好！今天的后缀是 -ary。-Ary 可以表示“场所”或者“...的”。比如 library，libr 是书，-ary 是场所，放书的地方就是图书馆。还有 dictionary，diction 是措辞，-ary 是集合，措辞的集合就是字典。记住 -ary，就像摆满书的书架。看到它，多往“地点”或者“性质”去想哦！</t>
  </si>
  <si>
    <t>...的</t>
  </si>
  <si>
    <t>relating to</t>
  </si>
  <si>
    <t>-ic/-ical 表示...的，构成 historic, historical 等词。</t>
  </si>
  <si>
    <t>historic (历史性的), historical (历史的)</t>
  </si>
  <si>
    <t>形容词化</t>
  </si>
  <si>
    <t>书签</t>
  </si>
  <si>
    <t>economic (经济的)</t>
  </si>
  <si>
    <t>这是一次 historic (历史性的) 事件，被记录在 historical (历史) 书籍中。</t>
  </si>
  <si>
    <t>同学们好！今天的后缀是 -ic 和 -ical。它们都是形容词后缀，表示“...的”。比如 historic，history 是历史，-ic 是的，通常指具有重大历史意义的。而 historical，-ical 也是的，通常指关于历史的。记住它们，就像书里的书签。看到 -ic 或 -ical，它肯定是个形容词！</t>
  </si>
  <si>
    <t>动词化</t>
  </si>
  <si>
    <t>使成为</t>
  </si>
  <si>
    <t>to make</t>
  </si>
  <si>
    <t>-ify/-fy 表示使...化，构成 purify, clarify 等词。</t>
  </si>
  <si>
    <t>purify (净化), clarify (澄清)</t>
  </si>
  <si>
    <t>滤网</t>
  </si>
  <si>
    <t>identify (识别)</t>
  </si>
  <si>
    <t>我们需要 clarify (澄清) 事实，purify (净化) 环境。</t>
  </si>
  <si>
    <t>大家好！今天的后缀是 -ify 和 -fy。它们是动词后缀，表示“使成为”或者“...化”。比如 purify，pure 是纯净，-ify 是使，使纯净就是净化。还有 clarify，clear 是清楚，-ify 是使，使清楚就是澄清。记住它们，就像过滤杂质的滤网。看到 -ify 或 -fy，你就知道这是一个表示变化的动词啦！</t>
  </si>
  <si>
    <t>主义</t>
  </si>
  <si>
    <t>主义/学说</t>
  </si>
  <si>
    <t>doctrine, system</t>
  </si>
  <si>
    <t>-ism 表示主义、学说或行为，构成 realism, tourism 等词。</t>
  </si>
  <si>
    <t>realism (现实主义), tourism (旅游业)</t>
  </si>
  <si>
    <t>抽象概念</t>
  </si>
  <si>
    <t>旗帜</t>
  </si>
  <si>
    <t>optimism (乐观主义)</t>
  </si>
  <si>
    <t>Tourism (旅游业) 的发展体现了 realism (现实主义)。</t>
  </si>
  <si>
    <t>嗨，大家好！今天的后缀是 -ism。-Ism 通常表示“主义”、“学说”或者“行为”。比如 realism，real 是现实，-ism 是主义，那就是现实主义。还有 tourism，tour 是旅游，-ism 是行业或行为，那就是旅游业。记住 -ism，就像飘扬的旗帜。看到它，多往“思想”或者“体系”方面想哦！</t>
  </si>
  <si>
    <t>从事者/...主义者</t>
  </si>
  <si>
    <t>person</t>
  </si>
  <si>
    <t>-ist 表示从事某职业或信仰某主义的人，构成 artist, tourist 等词。</t>
  </si>
  <si>
    <t>artist (艺术家), tourist (游客)</t>
  </si>
  <si>
    <t>职业身份</t>
  </si>
  <si>
    <t>画笔</t>
  </si>
  <si>
    <t>scientist (科学家)</t>
  </si>
  <si>
    <t>这位 artist (艺术家) 也是一名 tourist (游客)。</t>
  </si>
  <si>
    <t>同学们好！今天的后缀是 -ist。-Ist 表示“人”，通常指专家或者信仰者。比如 artist，art 是艺术，-ist 是人，那就是艺术家。还有 tourist，tour 是旅游，-ist 是人，那就是游客。记住 -ist，就像画家手中的画笔。看到它，你就知道是在说某种“专业人士”啦！</t>
  </si>
  <si>
    <t>结果</t>
  </si>
  <si>
    <t>行为/结果</t>
  </si>
  <si>
    <t>action, result</t>
  </si>
  <si>
    <t>-ure 表示行为、结果或状态，构成 culture, failure 等词。</t>
  </si>
  <si>
    <t>culture (文化), failure (失败)</t>
  </si>
  <si>
    <t>雕塑</t>
  </si>
  <si>
    <t>pressure (压力)</t>
  </si>
  <si>
    <t>Failure (失败) 是 culture (文化) 探索的一部分。</t>
  </si>
  <si>
    <t>大家好！今天的后缀是 -ure。-ure 常加在动词后面变成名词，表示“行为”或者“结果”。比如 failure，fail 是失败，-ure 是结果，那就是失败。还有 culture，cult 是耕作，-ure 是结果，耕作文明的结果就是文化。记住 -ure，就像一件完成的雕塑。看到它，多往“名词”去想哦！</t>
  </si>
  <si>
    <t>-ory 表示场所或性质，构成 factory, memory 等词。</t>
  </si>
  <si>
    <t>factory (工厂), memory (记忆)</t>
  </si>
  <si>
    <t>仓库</t>
  </si>
  <si>
    <t>auditory (听觉的)</t>
  </si>
  <si>
    <t>Factory (工厂) 的噪音影响了我的 auditory (听觉) memory (记忆)。</t>
  </si>
  <si>
    <t>嗨，大家好！今天的后缀是 -ory。-Ory 可以表示“场所”或者“...的”。比如 factory，fact 是做，-ory 是场所，做东西的地方就是工厂。还有 memory，mem 是记，-ory 是性质或结果，那就是记忆。记住 -ory，就像一个大仓库。看到它，先判断是“地方”还是“形容词”！</t>
  </si>
  <si>
    <t>防</t>
  </si>
  <si>
    <t>防...的</t>
  </si>
  <si>
    <t>resistant to</t>
  </si>
  <si>
    <t>-proof 表示防...的，构成 waterproof, bulletproof 等词。</t>
  </si>
  <si>
    <t>waterproof (防水的), bulletproof (防弹的)</t>
  </si>
  <si>
    <t>功能特征</t>
  </si>
  <si>
    <t>盾牌</t>
  </si>
  <si>
    <t>fireproof (防火的)</t>
  </si>
  <si>
    <t>这件衣服是 waterproof (防水的)，那件背心是 bulletproof (防弹的)。</t>
  </si>
  <si>
    <t>同学们好！今天的后缀是 -proof。-Proof 的意思是“防...的”或者“抗...的”。比如 waterproof，water 是水，-proof 是防，那就是防水的。还有 bulletproof，bullet 是子弹，-proof 是防，那就是防弹的。记住 -proof，就像一面坚固的盾牌。看到它，直接加个“防”字就对啦！</t>
  </si>
  <si>
    <t>大学六级</t>
  </si>
  <si>
    <t>extra-</t>
  </si>
  <si>
    <t>外、超</t>
  </si>
  <si>
    <t>outside, beyond</t>
  </si>
  <si>
    <t>extra- (巩固) 表示在外面或超出，构成 extravagant 等词。</t>
  </si>
  <si>
    <t>extravagant (奢侈的)</t>
  </si>
  <si>
    <t>程度范围</t>
  </si>
  <si>
    <t>溢出的金币</t>
  </si>
  <si>
    <t>extraordinary (非凡的)</t>
  </si>
  <si>
    <t>这种 extravagant (奢侈的) 生活是 extraordinary (非凡的)。</t>
  </si>
  <si>
    <t>大家好！今天我们复习前缀 extra-。在六级中，它常表示“超出”常理。比如 extravagant，vag 是走，extra- 是超出，走得太远超出了范围就是奢侈或放肆。记住 extra-，就像溢出的金币，表示“过分”或“额外”。</t>
  </si>
  <si>
    <t>程度</t>
  </si>
  <si>
    <t>ultra-</t>
  </si>
  <si>
    <t>极、超</t>
  </si>
  <si>
    <t>beyond, extreme</t>
  </si>
  <si>
    <t>ultra- (巩固) 表示极端，构成 ultrasonic 等词。</t>
  </si>
  <si>
    <t>ultrasonic (超声的)</t>
  </si>
  <si>
    <t>物理属性</t>
  </si>
  <si>
    <t>蝙蝠</t>
  </si>
  <si>
    <t>ultraviolet (紫外线)</t>
  </si>
  <si>
    <t>蝙蝠使用 ultrasonic (超声波) 导航。</t>
  </si>
  <si>
    <t>同学们好！今天复习 ultra-。它表示“极端”或“超”。比如 ultrasonic，sonic 是声音，ultra- 是超，那就是超声的。记住 ultra-，就像蝙蝠发出的超声波，超越了人类的听觉范围。</t>
  </si>
  <si>
    <t>super-/supra-</t>
  </si>
  <si>
    <t>超、上</t>
  </si>
  <si>
    <t>above, over</t>
  </si>
  <si>
    <t>super- (巩固) 表示超级或表面，构成 superficial 等词。</t>
  </si>
  <si>
    <t>superficial (表面的/肤浅的)</t>
  </si>
  <si>
    <t>空间位置</t>
  </si>
  <si>
    <t>浮萍</t>
  </si>
  <si>
    <t>superior (优越的)</t>
  </si>
  <si>
    <t>不要只看 superficial (表面的) 现象，要追求 superior (优越的) 品质。</t>
  </si>
  <si>
    <t>嗨，大家好！今天复习 super-。除了“超级”，它还表示“在上面”。比如 superficial，fic 是做，super- 是在上面，只在上面做文章就是表面的或肤浅的。记住 super-，就像水面上的浮萍。看到它，想想是不是指“表面”或“上层”。</t>
  </si>
  <si>
    <t>距离</t>
  </si>
  <si>
    <t>tele-</t>
  </si>
  <si>
    <t>远</t>
  </si>
  <si>
    <t>far</t>
  </si>
  <si>
    <t>tele- (巩固) 表示远距离，构成 telepathy 等词。</t>
  </si>
  <si>
    <t>telepathy (心灵感应)</t>
  </si>
  <si>
    <t>心理活动</t>
  </si>
  <si>
    <t>无线电波</t>
  </si>
  <si>
    <t>telescope (望远镜)</t>
  </si>
  <si>
    <t>双胞胎之间似乎有 telepathy (心灵感应)。</t>
  </si>
  <si>
    <t>同学们好！今天复习 tele-。它表示“远”。比如 telepathy，pathy 是感情，tele- 是远，远距离的情感传递就是心灵感应。记住 tele-，就像看不见的无线电波。看到它，肯定和“远程”有关！</t>
  </si>
  <si>
    <t>大小</t>
  </si>
  <si>
    <t>macro-</t>
  </si>
  <si>
    <t>宏、大</t>
  </si>
  <si>
    <t>large</t>
  </si>
  <si>
    <t>macro- (巩固) 表示宏观，构成 macroscopic 等词。</t>
  </si>
  <si>
    <t>macroscopic (宏观的)</t>
  </si>
  <si>
    <t>视觉观察</t>
  </si>
  <si>
    <t>地球</t>
  </si>
  <si>
    <t>macroeconomics (宏观经济学)</t>
  </si>
  <si>
    <t>从 macroscopic (宏观) 角度看，世界是一个整体。</t>
  </si>
  <si>
    <t>大家好！今天复习 macro-。它表示“大”或“宏观”。比如 macroscopic，scop 是看，macro- 是大，用大视野看就是宏观的。记住 macro-，就像从太空看地球。看到它，多往“整体”或“大局”去想哦！</t>
  </si>
  <si>
    <t>动作</t>
  </si>
  <si>
    <t>volv/volut</t>
  </si>
  <si>
    <t>转、卷</t>
  </si>
  <si>
    <t>to roll</t>
  </si>
  <si>
    <t>volv/volut 表示滚动或旋转，构成 evolve, revolution 等词。</t>
  </si>
  <si>
    <t>evolve (进化), revolution (革命)</t>
  </si>
  <si>
    <t>动态变化</t>
  </si>
  <si>
    <t>车轮</t>
  </si>
  <si>
    <t>involve (卷入)</t>
  </si>
  <si>
    <t>社会在 evolve (进化)，需要一场 revolution (革命)。</t>
  </si>
  <si>
    <t>嗨，大家好！今天的词根是 volv 和 volut。它们的意思是“滚”或者“转”。比如 evolve，e- 是向外，volv 是滚，滚出来向前发展就是进化。还有 revolution，re- 是回，volut 是转，转回来彻底改变就是革命。记住它们，就像滚动的车轮。看到 volv 或 volut，你就知道和“旋转”或者“演变”有关啦！</t>
  </si>
  <si>
    <t>quer/quis</t>
  </si>
  <si>
    <t>寻求、问</t>
  </si>
  <si>
    <t>to seek, to ask</t>
  </si>
  <si>
    <t>quer/quis 表示寻求或询问，构成 question, acquire 等词。</t>
  </si>
  <si>
    <t>question (问题), acquire (获得)</t>
  </si>
  <si>
    <t>探索行为</t>
  </si>
  <si>
    <t>问号</t>
  </si>
  <si>
    <t>inquisitive (好奇的)</t>
  </si>
  <si>
    <t>带着 inquisitive (好奇的) 心去 question (提问)，你就能 acquire (获得) 知识。</t>
  </si>
  <si>
    <t>同学们好！今天的词根是 quer 和 quis。它们的意思是“找”或者“问”。比如 question，quest 是问，ion 是名词后缀，那就是问题。还有 acquire，ac- 是加强，quire 是找，找来找去得到了就是获得。记住它们，就像一个大大的问号。看到 quer 或 quis，多往“寻找”或者“询问”去想哦！</t>
  </si>
  <si>
    <t>capt/cept</t>
  </si>
  <si>
    <t>拿、抓</t>
  </si>
  <si>
    <t>to take, to seize</t>
  </si>
  <si>
    <t>capt/cept 表示拿或抓，构成 capture, accept 等词。</t>
  </si>
  <si>
    <t>capture (捕获), accept (接受)</t>
  </si>
  <si>
    <t>手铐</t>
  </si>
  <si>
    <t>concept (概念)</t>
  </si>
  <si>
    <t>我们要 accept (接受) 新的 concept (概念)，才能 capture (抓住) 机遇。</t>
  </si>
  <si>
    <t>大家好！今天的词根是 capt 和 cept。它们的意思是“抓”或者“拿”。比如 capture，capt 是抓，ure 是行为，那就是捕获。还有 accept，ac- 是加强，cept 是拿，拿过来就是接受。记住它们，就像一副手铐。看到 capt 或 cept，你就知道和“获取”或者“持有”有关啦！</t>
  </si>
  <si>
    <t>ann/enn</t>
  </si>
  <si>
    <t>年 (语源扩展)</t>
  </si>
  <si>
    <t>year</t>
  </si>
  <si>
    <t>ann/enn (扩展) 表示年，构成 perennial 等词。</t>
  </si>
  <si>
    <t>perennial (终年的/长期的)</t>
  </si>
  <si>
    <t>时间周期</t>
  </si>
  <si>
    <t>常青树</t>
  </si>
  <si>
    <t>millennium (千禧年)</t>
  </si>
  <si>
    <t>这棵树是 perennial (常青的)，见证了 millennium (千年)。</t>
  </si>
  <si>
    <t>嗨，大家好！今天复习 ann 和 enn。在六级中，我们会遇到更高级的词，比如 perennial，per- 是贯穿，enn 是年，贯穿一年的就是终年的或长期的。记住它，就像一棵常青树。看到 ann 或 enn，依然是和“年”有关哦！</t>
  </si>
  <si>
    <t>水</t>
  </si>
  <si>
    <t>aqua/aque</t>
  </si>
  <si>
    <t>水 (派生扩展)</t>
  </si>
  <si>
    <t>water</t>
  </si>
  <si>
    <t>aqua/aque (扩展) 表示水，构成 aqueduct, opaque 等词。</t>
  </si>
  <si>
    <t>aqueduct (导水管), opaque (不透明的)</t>
  </si>
  <si>
    <t>自然元素</t>
  </si>
  <si>
    <t>水管</t>
  </si>
  <si>
    <t>aqueous (水的)</t>
  </si>
  <si>
    <t>古罗马人建造了 aqueduct (导水管)。</t>
  </si>
  <si>
    <t>同学们好！今天复习 aqua。比如 aqueduct，aque 是水，duct 是引导，引导水的管道就是导水管。还有 opaque，op- 是背对，aque 是水（引申为光），不透光就是不透明的。记住 aqua，就像流动的水管。看到它，肯定和“水”或“液体”有关！</t>
  </si>
  <si>
    <t>测量</t>
  </si>
  <si>
    <t>metr/meter</t>
  </si>
  <si>
    <t>计量 (专业用)</t>
  </si>
  <si>
    <t>measure</t>
  </si>
  <si>
    <t>metr/meter (扩展) 表示测量，构成 symmetry 等词。</t>
  </si>
  <si>
    <t>symmetry (对称)</t>
  </si>
  <si>
    <t>科学计量</t>
  </si>
  <si>
    <t>蝴蝶</t>
  </si>
  <si>
    <t>parameter (参数)</t>
  </si>
  <si>
    <t>蝴蝶的翅膀展示了完美的 symmetry (对称)。</t>
  </si>
  <si>
    <t>大家好！今天复习 metr。比如 symmetry，sym- 是共同，metr 是测量，测量尺寸相同就是对称。还有 parameter，para- 是旁边，meter 是测量，作为辅助测量的标准就是参数。记住 metr，就像一只对称的蝴蝶。看到它，多往“标准”或者“比例”去想哦！</t>
  </si>
  <si>
    <t>形态 (派生多样)</t>
  </si>
  <si>
    <t>form</t>
  </si>
  <si>
    <t>morph (扩展) 表示形态，构成 polymorphism 等词。</t>
  </si>
  <si>
    <t>polymorphism (多态性)</t>
  </si>
  <si>
    <t>变色龙</t>
  </si>
  <si>
    <t>metamorphose (变形)</t>
  </si>
  <si>
    <t>生物学中的 polymorphism (多态性) 现象很迷人。</t>
  </si>
  <si>
    <t>嗨，大家好！今天复习 morph。在高级词汇中，比如 polymorphism，poly- 是多，morph 是形态，ism 是性质，那就是多态性。记住 morph，就像变色龙一样多变。看到它，依然是“形状”的意思！</t>
  </si>
  <si>
    <t>爱 (学科用)</t>
  </si>
  <si>
    <t>phil (扩展) 表示爱，构成 philanthropy, bibliophile 等词。</t>
  </si>
  <si>
    <t>philanthropy (慈善), bibliophile (爱书者)</t>
  </si>
  <si>
    <t>书本</t>
  </si>
  <si>
    <t>philharmonic (爱乐的)</t>
  </si>
  <si>
    <t>这位 bibliophile (爱书者) 热衷于 philanthropy (慈善)。</t>
  </si>
  <si>
    <t>同学们好！今天复习 phil。比如 bibliophile，biblio 是书，phil 是爱，爱书的人就是藏书家。还有 philharmonic，harmon 是和谐（音乐），phil 是爱，爱音乐的就是交响乐团的。记住 phil，就像一本珍爱的书。看到它，就是“爱”！</t>
  </si>
  <si>
    <t>时间 (跨学科)</t>
  </si>
  <si>
    <t>chrono (扩展) 表示时间，构成 chronicle, anachronism 等词。</t>
  </si>
  <si>
    <t>chronicle (编年史), anachronism (时代错误)</t>
  </si>
  <si>
    <t>历史记录</t>
  </si>
  <si>
    <t>卷轴</t>
  </si>
  <si>
    <t>chronometer (精密计时器)</t>
  </si>
  <si>
    <t>这部 chronicle (编年史) 记录了历史。</t>
  </si>
  <si>
    <t>大家好！今天复习 chrono。比如 chronicle，icle 是小东西，按时间记录的小册子就是编年史。还有 anachronism，ana- 是错误，chron 是时间，时间放错了就是时代错误。记住 chrono，就像展开的历史卷轴。看到它，就是“时间”！</t>
  </si>
  <si>
    <t>rupt</t>
  </si>
  <si>
    <t>断 (抽象用)</t>
  </si>
  <si>
    <t>break</t>
  </si>
  <si>
    <t>rupt (扩展) 表示断裂，构成 corrupt, disrupt 等词。</t>
  </si>
  <si>
    <t>corrupt (腐败的), disrupt (扰乱)</t>
  </si>
  <si>
    <t>社会行为</t>
  </si>
  <si>
    <t>烂苹果</t>
  </si>
  <si>
    <t>abrupt (突然的)</t>
  </si>
  <si>
    <t>贪婪会 corrupt (腐蚀) 人心，disrupt (扰乱) 社会秩序。</t>
  </si>
  <si>
    <t>嗨，大家好！今天复习 rupt。比如 corrupt，cor- 是共同，rupt 是烂，大家一起烂就是腐败。还有 disrupt，dis- 是分开，rupt 是断，打断进程就是扰乱。记住 rupt，就像一个烂苹果。看到它，多往“破坏”或者“坏”去想哦！</t>
  </si>
  <si>
    <t>学科</t>
  </si>
  <si>
    <t>study of</t>
  </si>
  <si>
    <t>-ology 表示学科，构成 sociology, geology 等词。</t>
  </si>
  <si>
    <t>sociology (社会学), geology (地质学)</t>
  </si>
  <si>
    <t>学术领域</t>
  </si>
  <si>
    <t>博士帽</t>
  </si>
  <si>
    <t>biology (生物学)</t>
  </si>
  <si>
    <t>Sociology (社会学) 研究人类社会。</t>
  </si>
  <si>
    <t>同学们好！今天的后缀是 -ology。它表示“...学”。比如 sociology，soci 是社会，-ology 是学科，那就是社会学。还有 geology，geo 是地，-ology 是学科，那就是地质学。记住 -ology，就像一顶博士帽。看到它，肯定是一门学问！</t>
  </si>
  <si>
    <t>恐惧症</t>
  </si>
  <si>
    <t>fear of</t>
  </si>
  <si>
    <t>-phobia 表示恐惧，构成 hydrophobia, claustrophobia 等词。</t>
  </si>
  <si>
    <t>hydrophobia (恐水症), claustrophobia (幽闭恐惧症)</t>
  </si>
  <si>
    <t>心理状态</t>
  </si>
  <si>
    <t>惊恐脸</t>
  </si>
  <si>
    <t>acrophobia (恐高症)</t>
  </si>
  <si>
    <t>他患有 acrophobia (恐高症)，不敢爬山。</t>
  </si>
  <si>
    <t>大家好！今天的后缀是 -phobia。它表示“恐惧症”。比如 hydrophobia，hydro 是水，-phobia 是怕，那就是恐水症。还有 claustrophobia，claustr 是禁闭，-phobia 是怕，那就是幽闭恐惧症。记住 -phobia，就像一张惊恐的脸。看到它，就是“怕”！</t>
  </si>
  <si>
    <t>小</t>
  </si>
  <si>
    <t>小/女性</t>
  </si>
  <si>
    <t>small, female</t>
  </si>
  <si>
    <t>-ette 表示小或女性，构成 cigarette, kitchenette 等词。</t>
  </si>
  <si>
    <t>cigarette (香烟), kitchenette (小厨房)</t>
  </si>
  <si>
    <t>名词后缀</t>
  </si>
  <si>
    <t>火柴盒</t>
  </si>
  <si>
    <t>etiquette (礼仪 - 特例)</t>
  </si>
  <si>
    <t>他在 kitchenette (小厨房) 里抽了一支 cigarette (香烟)。</t>
  </si>
  <si>
    <t>嗨，大家好！今天的后缀是 -ette。它表示“小”或者“女性”。比如 cigarette，cigar 是雪茄，-ette 是小，小雪茄就是香烟。还有 kitchenette，kitchen 是厨房，-ette 是小，那就是小厨房。记住 -ette，就像一个小小的火柴盒。看到它，多往“小东西”去想哦！</t>
  </si>
  <si>
    <t>女性</t>
  </si>
  <si>
    <t>female</t>
  </si>
  <si>
    <t>-ess 表示女性，构成 actress, hostess 等词。</t>
  </si>
  <si>
    <t>actress (女演员), hostess (女主人)</t>
  </si>
  <si>
    <t>身份性别</t>
  </si>
  <si>
    <t>裙子</t>
  </si>
  <si>
    <t>princess (公主)</t>
  </si>
  <si>
    <t>这位 actress (女演员) 像 princess (公主) 一样美丽。</t>
  </si>
  <si>
    <t>同学们好！今天的后缀是 -ess。它表示“女性”。比如 actress，actor 是男演员，-ess 是女，那就是女演员。还有 hostess，host 是男主人，-ess 是女，那就是女主人。记住 -ess，就像一条漂亮的裙子。看到它，就是指“女士”！</t>
  </si>
  <si>
    <t>小/微</t>
  </si>
  <si>
    <t>small</t>
  </si>
  <si>
    <t>-let 表示小，构成 booklet, leaflet 等词。</t>
  </si>
  <si>
    <t>booklet (小册子), leaflet (传单)</t>
  </si>
  <si>
    <t>树叶</t>
  </si>
  <si>
    <t>droplet (小水滴)</t>
  </si>
  <si>
    <t>请阅读这本 booklet (小册子) 和 leaflet (传单)。</t>
  </si>
  <si>
    <t>大家好！今天的后缀是 -let。它也表示“小”。比如 booklet，book 是书，-let 是小，那就是小册子。还有 leaflet，leaf 是叶子，-let 是小，像叶子一样的小纸片就是传单。记住 -let，就像一片小树叶。看到它，就是“小”的意思！</t>
  </si>
  <si>
    <t>被动</t>
  </si>
  <si>
    <t>被...者</t>
  </si>
  <si>
    <t>person who is</t>
  </si>
  <si>
    <t>-ee 表示被动者，构成 employee, interviewee 等词。</t>
  </si>
  <si>
    <t>employee (雇员), interviewee (被面试者)</t>
  </si>
  <si>
    <t>身份角色</t>
  </si>
  <si>
    <t>工牌</t>
  </si>
  <si>
    <t>trainee (受训者)</t>
  </si>
  <si>
    <t>Employee (雇员) 正在接受 trainee (受训者) 培训。</t>
  </si>
  <si>
    <t>嗨，大家好！今天的后缀是 -ee。它表示“被...的人”。比如 employee，employ 是雇佣，-ee 是被，被雇佣的人就是雇员。还有 interviewee，interview 是面试，-ee 是被，被面试的人就是求职者。记住 -ee，就像一张工牌。看到它，通常是被动的一方哦！</t>
  </si>
  <si>
    <t>人/物</t>
  </si>
  <si>
    <t>人或化合物</t>
  </si>
  <si>
    <t>person, substance</t>
  </si>
  <si>
    <t>-ate/-ite 表示人或物，构成 candidate, favorite 等词。</t>
  </si>
  <si>
    <t>candidate (候选人), favorite (特别喜欢的人/物)</t>
  </si>
  <si>
    <t>奖杯</t>
  </si>
  <si>
    <t>graduate (毕业生)</t>
  </si>
  <si>
    <t>这位 candidate (候选人) 是大家的 favorite (最爱)。</t>
  </si>
  <si>
    <t>同学们好！今天的后缀是 -ate 和 -ite。它们可以表示“人”或者“物”。比如 candidate，candid 是白（纯洁），-ate 是人，穿白袍的人是候选人。还有 favorite，favor 是喜爱，-ite 是物，那就是特别喜欢的东西。记住它们，就像一座奖杯。看到 -ate 或 -ite，先判断是人还是物！</t>
  </si>
  <si>
    <t>抽象强化</t>
  </si>
  <si>
    <t>quality</t>
  </si>
  <si>
    <t>-ive (巩固) 表示性质，构成 subjective 等词。</t>
  </si>
  <si>
    <t>subjective (主观的)</t>
  </si>
  <si>
    <t>抽象形容词</t>
  </si>
  <si>
    <t>眼镜</t>
  </si>
  <si>
    <t>objective (客观的)</t>
  </si>
  <si>
    <t>这只是你的 subjective (主观) 看法，不够 objective (客观)。</t>
  </si>
  <si>
    <t>大家好！复习 -ive。在六级中，它常用于抽象概念。比如 subjective，sub- 是下，ject 是投，投在下面的（个人观点）就是主观的。记住 -ive，就像有色眼镜，代表某种性质。</t>
  </si>
  <si>
    <t>无</t>
  </si>
  <si>
    <t>without</t>
  </si>
  <si>
    <t>-less (巩固) 表示无，构成 baseless 等词。</t>
  </si>
  <si>
    <t>baseless (无根据的)</t>
  </si>
  <si>
    <t>空气</t>
  </si>
  <si>
    <t>endless (无尽的)</t>
  </si>
  <si>
    <t>这些指责是 baseless (无根据的)。</t>
  </si>
  <si>
    <t>嗨，大家好！复习 -less。比如 baseless，base 是基础，-less 是无，没有基础就是无根据的。记住 -less，就像抓不住的空气，表示“没有”。</t>
  </si>
  <si>
    <t>集合</t>
  </si>
  <si>
    <t>语义扩展</t>
  </si>
  <si>
    <t>collection, action</t>
  </si>
  <si>
    <t>-age (巩固) 表示集合或作用，构成 leverage 等词。</t>
  </si>
  <si>
    <t>leverage (杠杆作用/利用)</t>
  </si>
  <si>
    <t>杠杆</t>
  </si>
  <si>
    <t>shortage (短缺)</t>
  </si>
  <si>
    <t>利用 leverage (杠杆) 效应来解决 shortage (短缺) 问题。</t>
  </si>
  <si>
    <t>同学们好！复习 -age。比如 leverage，lever 是杠杆，-age 是作用，那就是杠杆作用或利用。记住 -age，就像一个支点，能撬动大地球。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</si>
</sst>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0" borderId="0" xfId="0" applyFont="1" applyAlignment="1">
      <alignment horizontal="center"/>
    </xf>
    <xf numFmtId="0" fontId="2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2"/>
  <sheetViews>
    <sheetView tabSelected="1" workbookViewId="0">
      <pane ySplit="1" topLeftCell="A2" activePane="bottomLeft" state="frozen"/>
      <selection/>
      <selection pane="bottomLeft" activeCell="K8" sqref="K8"/>
    </sheetView>
  </sheetViews>
  <sheetFormatPr defaultColWidth="8.43362831858407" defaultRowHeight="13.5"/>
  <cols>
    <col min="1" max="1" width="5.09734513274336" customWidth="1"/>
    <col min="2" max="2" width="9.45132743362832" customWidth="1"/>
    <col min="3" max="3" width="5.24778761061947" customWidth="1"/>
    <col min="4" max="4" width="5.09734513274336" customWidth="1"/>
    <col min="5" max="6" width="9.45132743362832" customWidth="1"/>
    <col min="7" max="7" width="5.09734513274336" customWidth="1"/>
    <col min="8" max="11" width="9.45132743362832" customWidth="1"/>
    <col min="12" max="12" width="9.60176991150442" customWidth="1"/>
    <col min="13" max="13" width="9.45132743362832" customWidth="1"/>
    <col min="14" max="14" width="11.6991150442478" customWidth="1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 t="s">
        <v>20</v>
      </c>
      <c r="H2" s="2" t="s">
        <v>21</v>
      </c>
      <c r="I2" s="2" t="s">
        <v>22</v>
      </c>
      <c r="J2" s="2" t="s">
        <v>23</v>
      </c>
      <c r="K2" s="2" t="s">
        <v>24</v>
      </c>
      <c r="L2" s="2" t="s">
        <v>25</v>
      </c>
      <c r="M2" s="2" t="s">
        <v>26</v>
      </c>
      <c r="N2" s="2" t="s">
        <v>27</v>
      </c>
    </row>
    <row r="3" spans="1:14">
      <c r="A3" s="2" t="s">
        <v>14</v>
      </c>
      <c r="B3" s="2" t="s">
        <v>28</v>
      </c>
      <c r="C3" s="2" t="s">
        <v>16</v>
      </c>
      <c r="D3" s="2" t="s">
        <v>29</v>
      </c>
      <c r="E3" s="2" t="s">
        <v>30</v>
      </c>
      <c r="F3" s="2" t="s">
        <v>31</v>
      </c>
      <c r="G3" s="2" t="s">
        <v>32</v>
      </c>
      <c r="H3" s="2" t="s">
        <v>33</v>
      </c>
      <c r="I3" s="2" t="s">
        <v>34</v>
      </c>
      <c r="J3" s="2" t="s">
        <v>35</v>
      </c>
      <c r="K3" s="2" t="s">
        <v>36</v>
      </c>
      <c r="L3" s="2" t="s">
        <v>37</v>
      </c>
      <c r="M3" s="2" t="s">
        <v>38</v>
      </c>
      <c r="N3" s="2" t="s">
        <v>39</v>
      </c>
    </row>
    <row r="4" spans="1:14">
      <c r="A4" s="2" t="s">
        <v>14</v>
      </c>
      <c r="B4" s="2" t="s">
        <v>15</v>
      </c>
      <c r="C4" s="2" t="s">
        <v>16</v>
      </c>
      <c r="D4" s="2" t="s">
        <v>40</v>
      </c>
      <c r="E4" s="2" t="s">
        <v>41</v>
      </c>
      <c r="F4" s="2" t="s">
        <v>42</v>
      </c>
      <c r="G4" s="2" t="s">
        <v>43</v>
      </c>
      <c r="H4" s="2" t="s">
        <v>44</v>
      </c>
      <c r="I4" s="2" t="s">
        <v>45</v>
      </c>
      <c r="J4" s="2" t="s">
        <v>46</v>
      </c>
      <c r="K4" s="2" t="s">
        <v>24</v>
      </c>
      <c r="L4" s="2" t="s">
        <v>47</v>
      </c>
      <c r="M4" s="2" t="s">
        <v>48</v>
      </c>
      <c r="N4" s="2" t="s">
        <v>49</v>
      </c>
    </row>
    <row r="5" spans="1:14">
      <c r="A5" s="2" t="s">
        <v>14</v>
      </c>
      <c r="B5" s="2" t="s">
        <v>50</v>
      </c>
      <c r="C5" s="2" t="s">
        <v>16</v>
      </c>
      <c r="D5" s="2" t="s">
        <v>51</v>
      </c>
      <c r="E5" s="2" t="s">
        <v>52</v>
      </c>
      <c r="F5" s="2" t="s">
        <v>53</v>
      </c>
      <c r="G5" s="2" t="s">
        <v>54</v>
      </c>
      <c r="H5" s="2" t="s">
        <v>55</v>
      </c>
      <c r="I5" s="2" t="s">
        <v>56</v>
      </c>
      <c r="J5" s="2" t="s">
        <v>57</v>
      </c>
      <c r="K5" s="2" t="s">
        <v>58</v>
      </c>
      <c r="L5" s="2" t="s">
        <v>59</v>
      </c>
      <c r="M5" s="2" t="s">
        <v>60</v>
      </c>
      <c r="N5" s="2" t="s">
        <v>61</v>
      </c>
    </row>
    <row r="6" spans="1:14">
      <c r="A6" s="2" t="s">
        <v>62</v>
      </c>
      <c r="B6" s="2" t="s">
        <v>63</v>
      </c>
      <c r="C6" s="2" t="s">
        <v>16</v>
      </c>
      <c r="D6" s="2" t="s">
        <v>64</v>
      </c>
      <c r="E6" s="2" t="s">
        <v>65</v>
      </c>
      <c r="F6" s="2" t="s">
        <v>66</v>
      </c>
      <c r="G6" s="2" t="s">
        <v>67</v>
      </c>
      <c r="H6" s="2" t="s">
        <v>68</v>
      </c>
      <c r="I6" s="2" t="s">
        <v>69</v>
      </c>
      <c r="J6" s="2" t="s">
        <v>70</v>
      </c>
      <c r="K6" s="2" t="s">
        <v>36</v>
      </c>
      <c r="L6" s="2" t="s">
        <v>71</v>
      </c>
      <c r="M6" s="2" t="s">
        <v>72</v>
      </c>
      <c r="N6" s="2" t="s">
        <v>73</v>
      </c>
    </row>
    <row r="7" spans="1:14">
      <c r="A7" s="2" t="s">
        <v>62</v>
      </c>
      <c r="B7" s="2" t="s">
        <v>28</v>
      </c>
      <c r="C7" s="2" t="s">
        <v>16</v>
      </c>
      <c r="D7" s="2" t="s">
        <v>74</v>
      </c>
      <c r="E7" s="2" t="s">
        <v>28</v>
      </c>
      <c r="F7" s="2" t="s">
        <v>75</v>
      </c>
      <c r="G7" s="2" t="s">
        <v>76</v>
      </c>
      <c r="H7" s="2" t="s">
        <v>77</v>
      </c>
      <c r="I7" s="2" t="s">
        <v>78</v>
      </c>
      <c r="J7" s="2" t="s">
        <v>79</v>
      </c>
      <c r="K7" s="2" t="s">
        <v>36</v>
      </c>
      <c r="L7" s="2" t="s">
        <v>80</v>
      </c>
      <c r="M7" s="2" t="s">
        <v>81</v>
      </c>
      <c r="N7" s="2" t="s">
        <v>82</v>
      </c>
    </row>
    <row r="8" spans="1:14">
      <c r="A8" s="2" t="s">
        <v>62</v>
      </c>
      <c r="B8" s="2" t="s">
        <v>83</v>
      </c>
      <c r="C8" s="2" t="s">
        <v>16</v>
      </c>
      <c r="D8" s="2" t="s">
        <v>84</v>
      </c>
      <c r="E8" s="2" t="s">
        <v>83</v>
      </c>
      <c r="F8" s="2" t="s">
        <v>85</v>
      </c>
      <c r="G8" s="2" t="s">
        <v>86</v>
      </c>
      <c r="H8" s="2" t="s">
        <v>87</v>
      </c>
      <c r="I8" s="2" t="s">
        <v>88</v>
      </c>
      <c r="J8" s="2" t="s">
        <v>89</v>
      </c>
      <c r="K8" s="2" t="s">
        <v>24</v>
      </c>
      <c r="L8" s="2" t="s">
        <v>90</v>
      </c>
      <c r="M8" s="2" t="s">
        <v>91</v>
      </c>
      <c r="N8" s="2" t="s">
        <v>92</v>
      </c>
    </row>
    <row r="9" spans="1:14">
      <c r="A9" s="2" t="s">
        <v>62</v>
      </c>
      <c r="B9" s="2" t="s">
        <v>93</v>
      </c>
      <c r="C9" s="2" t="s">
        <v>16</v>
      </c>
      <c r="D9" s="2" t="s">
        <v>94</v>
      </c>
      <c r="E9" s="2" t="s">
        <v>95</v>
      </c>
      <c r="F9" s="2" t="s">
        <v>96</v>
      </c>
      <c r="G9" s="2" t="s">
        <v>97</v>
      </c>
      <c r="H9" s="2" t="s">
        <v>98</v>
      </c>
      <c r="I9" s="2" t="s">
        <v>99</v>
      </c>
      <c r="J9" s="2" t="s">
        <v>100</v>
      </c>
      <c r="K9" s="2" t="s">
        <v>24</v>
      </c>
      <c r="L9" s="2" t="s">
        <v>101</v>
      </c>
      <c r="M9" s="2" t="s">
        <v>102</v>
      </c>
      <c r="N9" s="2" t="s">
        <v>103</v>
      </c>
    </row>
    <row r="10" spans="1:14">
      <c r="A10" s="2" t="s">
        <v>62</v>
      </c>
      <c r="B10" s="2" t="s">
        <v>104</v>
      </c>
      <c r="C10" s="2" t="s">
        <v>16</v>
      </c>
      <c r="D10" s="2" t="s">
        <v>105</v>
      </c>
      <c r="E10" s="2" t="s">
        <v>104</v>
      </c>
      <c r="F10" s="2" t="s">
        <v>106</v>
      </c>
      <c r="G10" s="2" t="s">
        <v>107</v>
      </c>
      <c r="H10" s="2" t="s">
        <v>108</v>
      </c>
      <c r="I10" s="2" t="s">
        <v>109</v>
      </c>
      <c r="J10" s="2" t="s">
        <v>110</v>
      </c>
      <c r="K10" s="2" t="s">
        <v>58</v>
      </c>
      <c r="L10" s="2" t="s">
        <v>111</v>
      </c>
      <c r="M10" s="2" t="s">
        <v>112</v>
      </c>
      <c r="N10" s="2" t="s">
        <v>113</v>
      </c>
    </row>
    <row r="11" spans="1:14">
      <c r="A11" s="2" t="s">
        <v>62</v>
      </c>
      <c r="B11" s="2" t="s">
        <v>114</v>
      </c>
      <c r="C11" s="2" t="s">
        <v>16</v>
      </c>
      <c r="D11" s="2" t="s">
        <v>115</v>
      </c>
      <c r="E11" s="2" t="s">
        <v>116</v>
      </c>
      <c r="F11" s="2" t="s">
        <v>117</v>
      </c>
      <c r="G11" s="2" t="s">
        <v>118</v>
      </c>
      <c r="H11" s="2" t="s">
        <v>119</v>
      </c>
      <c r="I11" s="2" t="s">
        <v>120</v>
      </c>
      <c r="J11" s="2" t="s">
        <v>121</v>
      </c>
      <c r="K11" s="2" t="s">
        <v>24</v>
      </c>
      <c r="L11" s="2" t="s">
        <v>122</v>
      </c>
      <c r="M11" s="2" t="s">
        <v>123</v>
      </c>
      <c r="N11" s="2" t="s">
        <v>124</v>
      </c>
    </row>
    <row r="12" spans="1:14">
      <c r="A12" s="2" t="s">
        <v>62</v>
      </c>
      <c r="B12" s="2" t="s">
        <v>125</v>
      </c>
      <c r="C12" s="2" t="s">
        <v>16</v>
      </c>
      <c r="D12" s="2" t="s">
        <v>126</v>
      </c>
      <c r="E12" s="2" t="s">
        <v>127</v>
      </c>
      <c r="F12" s="2" t="s">
        <v>128</v>
      </c>
      <c r="G12" s="2" t="s">
        <v>129</v>
      </c>
      <c r="H12" s="2" t="s">
        <v>130</v>
      </c>
      <c r="I12" s="2" t="s">
        <v>131</v>
      </c>
      <c r="J12" s="2" t="s">
        <v>132</v>
      </c>
      <c r="K12" s="2" t="s">
        <v>36</v>
      </c>
      <c r="L12" s="2" t="s">
        <v>133</v>
      </c>
      <c r="M12" s="2" t="s">
        <v>134</v>
      </c>
      <c r="N12" s="2" t="s">
        <v>135</v>
      </c>
    </row>
    <row r="13" spans="1:14">
      <c r="A13" s="2" t="s">
        <v>62</v>
      </c>
      <c r="B13" s="2" t="s">
        <v>136</v>
      </c>
      <c r="C13" s="2" t="s">
        <v>16</v>
      </c>
      <c r="D13" s="2" t="s">
        <v>137</v>
      </c>
      <c r="E13" s="2" t="s">
        <v>136</v>
      </c>
      <c r="F13" s="2" t="s">
        <v>138</v>
      </c>
      <c r="G13" s="2" t="s">
        <v>139</v>
      </c>
      <c r="H13" s="2" t="s">
        <v>140</v>
      </c>
      <c r="I13" s="2" t="s">
        <v>109</v>
      </c>
      <c r="J13" s="2" t="s">
        <v>141</v>
      </c>
      <c r="K13" s="2" t="s">
        <v>36</v>
      </c>
      <c r="L13" s="2" t="s">
        <v>142</v>
      </c>
      <c r="M13" s="2" t="s">
        <v>143</v>
      </c>
      <c r="N13" s="2" t="s">
        <v>144</v>
      </c>
    </row>
    <row r="14" spans="1:14">
      <c r="A14" s="2" t="s">
        <v>62</v>
      </c>
      <c r="B14" s="2" t="s">
        <v>145</v>
      </c>
      <c r="C14" s="2" t="s">
        <v>16</v>
      </c>
      <c r="D14" s="2" t="s">
        <v>146</v>
      </c>
      <c r="E14" s="2" t="s">
        <v>147</v>
      </c>
      <c r="F14" s="2" t="s">
        <v>148</v>
      </c>
      <c r="G14" s="2" t="s">
        <v>149</v>
      </c>
      <c r="H14" s="2" t="s">
        <v>150</v>
      </c>
      <c r="I14" s="2" t="s">
        <v>151</v>
      </c>
      <c r="J14" s="2" t="s">
        <v>152</v>
      </c>
      <c r="K14" s="2" t="s">
        <v>24</v>
      </c>
      <c r="L14" s="2" t="s">
        <v>153</v>
      </c>
      <c r="M14" s="2" t="s">
        <v>154</v>
      </c>
      <c r="N14" s="2" t="s">
        <v>155</v>
      </c>
    </row>
    <row r="15" spans="1:14">
      <c r="A15" s="2" t="s">
        <v>62</v>
      </c>
      <c r="B15" s="2" t="s">
        <v>156</v>
      </c>
      <c r="C15" s="2" t="s">
        <v>16</v>
      </c>
      <c r="D15" s="2" t="s">
        <v>157</v>
      </c>
      <c r="E15" s="2" t="s">
        <v>158</v>
      </c>
      <c r="F15" s="2" t="s">
        <v>159</v>
      </c>
      <c r="G15" s="2" t="s">
        <v>160</v>
      </c>
      <c r="H15" s="2" t="s">
        <v>161</v>
      </c>
      <c r="I15" s="2" t="s">
        <v>162</v>
      </c>
      <c r="J15" s="2" t="s">
        <v>163</v>
      </c>
      <c r="K15" s="2" t="s">
        <v>36</v>
      </c>
      <c r="L15" s="2" t="s">
        <v>164</v>
      </c>
      <c r="M15" s="2" t="s">
        <v>165</v>
      </c>
      <c r="N15" s="2" t="s">
        <v>166</v>
      </c>
    </row>
    <row r="16" spans="1:14">
      <c r="A16" s="2" t="s">
        <v>62</v>
      </c>
      <c r="B16" s="2" t="s">
        <v>156</v>
      </c>
      <c r="C16" s="2" t="s">
        <v>16</v>
      </c>
      <c r="D16" s="2" t="s">
        <v>167</v>
      </c>
      <c r="E16" s="2" t="s">
        <v>168</v>
      </c>
      <c r="F16" s="2" t="s">
        <v>169</v>
      </c>
      <c r="G16" s="2" t="s">
        <v>170</v>
      </c>
      <c r="H16" s="2" t="s">
        <v>171</v>
      </c>
      <c r="I16" s="2" t="s">
        <v>162</v>
      </c>
      <c r="J16" s="2" t="s">
        <v>172</v>
      </c>
      <c r="K16" s="2" t="s">
        <v>36</v>
      </c>
      <c r="L16" s="2" t="s">
        <v>173</v>
      </c>
      <c r="M16" s="2" t="s">
        <v>174</v>
      </c>
      <c r="N16" s="2" t="s">
        <v>175</v>
      </c>
    </row>
    <row r="17" spans="1:14">
      <c r="A17" s="2" t="s">
        <v>62</v>
      </c>
      <c r="B17" s="2" t="s">
        <v>176</v>
      </c>
      <c r="C17" s="2" t="s">
        <v>16</v>
      </c>
      <c r="D17" s="2" t="s">
        <v>177</v>
      </c>
      <c r="E17" s="2" t="s">
        <v>176</v>
      </c>
      <c r="F17" s="2" t="s">
        <v>178</v>
      </c>
      <c r="G17" s="2" t="s">
        <v>179</v>
      </c>
      <c r="H17" s="2" t="s">
        <v>180</v>
      </c>
      <c r="I17" s="2" t="s">
        <v>181</v>
      </c>
      <c r="J17" s="2" t="s">
        <v>182</v>
      </c>
      <c r="K17" s="2" t="s">
        <v>36</v>
      </c>
      <c r="L17" s="2" t="s">
        <v>183</v>
      </c>
      <c r="M17" s="2" t="s">
        <v>184</v>
      </c>
      <c r="N17" s="2" t="s">
        <v>185</v>
      </c>
    </row>
    <row r="18" spans="1:14">
      <c r="A18" s="2" t="s">
        <v>186</v>
      </c>
      <c r="B18" s="2" t="s">
        <v>187</v>
      </c>
      <c r="C18" s="2" t="s">
        <v>16</v>
      </c>
      <c r="D18" s="2" t="e">
        <f>-ance/-ence</f>
        <v>#NAME?</v>
      </c>
      <c r="E18" s="2" t="s">
        <v>188</v>
      </c>
      <c r="F18" s="2" t="s">
        <v>189</v>
      </c>
      <c r="G18" s="2" t="s">
        <v>190</v>
      </c>
      <c r="H18" s="2" t="s">
        <v>191</v>
      </c>
      <c r="I18" s="2" t="s">
        <v>192</v>
      </c>
      <c r="J18" s="2" t="s">
        <v>193</v>
      </c>
      <c r="K18" s="2" t="s">
        <v>24</v>
      </c>
      <c r="L18" s="2" t="s">
        <v>194</v>
      </c>
      <c r="M18" s="2" t="s">
        <v>195</v>
      </c>
      <c r="N18" s="2" t="s">
        <v>196</v>
      </c>
    </row>
    <row r="19" spans="1:14">
      <c r="A19" s="2" t="s">
        <v>186</v>
      </c>
      <c r="B19" s="2" t="s">
        <v>197</v>
      </c>
      <c r="C19" s="2" t="s">
        <v>16</v>
      </c>
      <c r="D19" s="2" t="e">
        <f>-ant/-ent</f>
        <v>#NAME?</v>
      </c>
      <c r="E19" s="2" t="s">
        <v>198</v>
      </c>
      <c r="F19" s="2" t="s">
        <v>199</v>
      </c>
      <c r="G19" s="2" t="s">
        <v>200</v>
      </c>
      <c r="H19" s="2" t="s">
        <v>201</v>
      </c>
      <c r="I19" s="2" t="s">
        <v>202</v>
      </c>
      <c r="J19" s="2" t="s">
        <v>203</v>
      </c>
      <c r="K19" s="2" t="s">
        <v>24</v>
      </c>
      <c r="L19" s="2" t="s">
        <v>204</v>
      </c>
      <c r="M19" s="2" t="s">
        <v>205</v>
      </c>
      <c r="N19" s="2" t="s">
        <v>206</v>
      </c>
    </row>
    <row r="20" spans="1:14">
      <c r="A20" s="2" t="s">
        <v>186</v>
      </c>
      <c r="B20" s="2" t="s">
        <v>207</v>
      </c>
      <c r="C20" s="2" t="s">
        <v>16</v>
      </c>
      <c r="D20" s="2" t="e">
        <f>-ary</f>
        <v>#NAME?</v>
      </c>
      <c r="E20" s="2" t="s">
        <v>208</v>
      </c>
      <c r="F20" s="2" t="s">
        <v>209</v>
      </c>
      <c r="G20" s="2" t="s">
        <v>210</v>
      </c>
      <c r="H20" s="2" t="s">
        <v>211</v>
      </c>
      <c r="I20" s="2" t="s">
        <v>212</v>
      </c>
      <c r="J20" s="2" t="s">
        <v>213</v>
      </c>
      <c r="K20" s="2" t="s">
        <v>24</v>
      </c>
      <c r="L20" s="2" t="s">
        <v>214</v>
      </c>
      <c r="M20" s="2" t="s">
        <v>215</v>
      </c>
      <c r="N20" s="2" t="s">
        <v>216</v>
      </c>
    </row>
    <row r="21" spans="1:14">
      <c r="A21" s="2" t="s">
        <v>186</v>
      </c>
      <c r="B21" s="2" t="s">
        <v>187</v>
      </c>
      <c r="C21" s="2" t="s">
        <v>16</v>
      </c>
      <c r="D21" s="2" t="e">
        <f>-ic/-ical</f>
        <v>#NAME?</v>
      </c>
      <c r="E21" s="2" t="s">
        <v>217</v>
      </c>
      <c r="F21" s="2" t="s">
        <v>218</v>
      </c>
      <c r="G21" s="2" t="s">
        <v>219</v>
      </c>
      <c r="H21" s="2" t="s">
        <v>220</v>
      </c>
      <c r="I21" s="2" t="s">
        <v>221</v>
      </c>
      <c r="J21" s="2" t="s">
        <v>222</v>
      </c>
      <c r="K21" s="2" t="s">
        <v>24</v>
      </c>
      <c r="L21" s="2" t="s">
        <v>223</v>
      </c>
      <c r="M21" s="2" t="s">
        <v>224</v>
      </c>
      <c r="N21" s="2" t="s">
        <v>225</v>
      </c>
    </row>
    <row r="22" spans="1:14">
      <c r="A22" s="2" t="s">
        <v>186</v>
      </c>
      <c r="B22" s="2" t="s">
        <v>226</v>
      </c>
      <c r="C22" s="2" t="s">
        <v>16</v>
      </c>
      <c r="D22" s="2" t="e">
        <f>-ify/-fy</f>
        <v>#NAME?</v>
      </c>
      <c r="E22" s="2" t="s">
        <v>227</v>
      </c>
      <c r="F22" s="2" t="s">
        <v>228</v>
      </c>
      <c r="G22" s="2" t="s">
        <v>229</v>
      </c>
      <c r="H22" s="2" t="s">
        <v>230</v>
      </c>
      <c r="I22" s="2" t="s">
        <v>226</v>
      </c>
      <c r="J22" s="2" t="s">
        <v>231</v>
      </c>
      <c r="K22" s="2" t="s">
        <v>36</v>
      </c>
      <c r="L22" s="2" t="s">
        <v>232</v>
      </c>
      <c r="M22" s="2" t="s">
        <v>233</v>
      </c>
      <c r="N22" s="2" t="s">
        <v>234</v>
      </c>
    </row>
    <row r="23" spans="1:14">
      <c r="A23" s="2" t="s">
        <v>186</v>
      </c>
      <c r="B23" s="2" t="s">
        <v>235</v>
      </c>
      <c r="C23" s="2" t="s">
        <v>16</v>
      </c>
      <c r="D23" s="2" t="e">
        <f>-ism</f>
        <v>#NAME?</v>
      </c>
      <c r="E23" s="2" t="s">
        <v>236</v>
      </c>
      <c r="F23" s="2" t="s">
        <v>237</v>
      </c>
      <c r="G23" s="2" t="s">
        <v>238</v>
      </c>
      <c r="H23" s="2" t="s">
        <v>239</v>
      </c>
      <c r="I23" s="2" t="s">
        <v>240</v>
      </c>
      <c r="J23" s="2" t="s">
        <v>241</v>
      </c>
      <c r="K23" s="2" t="s">
        <v>24</v>
      </c>
      <c r="L23" s="2" t="s">
        <v>242</v>
      </c>
      <c r="M23" s="2" t="s">
        <v>243</v>
      </c>
      <c r="N23" s="2" t="s">
        <v>244</v>
      </c>
    </row>
    <row r="24" spans="1:14">
      <c r="A24" s="2" t="s">
        <v>186</v>
      </c>
      <c r="B24" s="2" t="s">
        <v>197</v>
      </c>
      <c r="C24" s="2" t="s">
        <v>16</v>
      </c>
      <c r="D24" s="2" t="e">
        <f>-ist</f>
        <v>#NAME?</v>
      </c>
      <c r="E24" s="2" t="s">
        <v>245</v>
      </c>
      <c r="F24" s="2" t="s">
        <v>246</v>
      </c>
      <c r="G24" s="2" t="s">
        <v>247</v>
      </c>
      <c r="H24" s="2" t="s">
        <v>248</v>
      </c>
      <c r="I24" s="2" t="s">
        <v>249</v>
      </c>
      <c r="J24" s="2" t="s">
        <v>250</v>
      </c>
      <c r="K24" s="2" t="s">
        <v>24</v>
      </c>
      <c r="L24" s="2" t="s">
        <v>251</v>
      </c>
      <c r="M24" s="2" t="s">
        <v>252</v>
      </c>
      <c r="N24" s="2" t="s">
        <v>253</v>
      </c>
    </row>
    <row r="25" spans="1:14">
      <c r="A25" s="2" t="s">
        <v>186</v>
      </c>
      <c r="B25" s="2" t="s">
        <v>254</v>
      </c>
      <c r="C25" s="2" t="s">
        <v>16</v>
      </c>
      <c r="D25" s="2" t="e">
        <f>-ure</f>
        <v>#NAME?</v>
      </c>
      <c r="E25" s="2" t="s">
        <v>255</v>
      </c>
      <c r="F25" s="2" t="s">
        <v>256</v>
      </c>
      <c r="G25" s="2" t="s">
        <v>257</v>
      </c>
      <c r="H25" s="2" t="s">
        <v>258</v>
      </c>
      <c r="I25" s="2" t="s">
        <v>192</v>
      </c>
      <c r="J25" s="2" t="s">
        <v>259</v>
      </c>
      <c r="K25" s="2" t="s">
        <v>36</v>
      </c>
      <c r="L25" s="2" t="s">
        <v>260</v>
      </c>
      <c r="M25" s="2" t="s">
        <v>261</v>
      </c>
      <c r="N25" s="2" t="s">
        <v>262</v>
      </c>
    </row>
    <row r="26" spans="1:14">
      <c r="A26" s="2" t="s">
        <v>186</v>
      </c>
      <c r="B26" s="2" t="s">
        <v>207</v>
      </c>
      <c r="C26" s="2" t="s">
        <v>16</v>
      </c>
      <c r="D26" s="2" t="e">
        <f>-ory</f>
        <v>#NAME?</v>
      </c>
      <c r="E26" s="2" t="s">
        <v>208</v>
      </c>
      <c r="F26" s="2" t="s">
        <v>209</v>
      </c>
      <c r="G26" s="2" t="s">
        <v>263</v>
      </c>
      <c r="H26" s="2" t="s">
        <v>264</v>
      </c>
      <c r="I26" s="2" t="s">
        <v>212</v>
      </c>
      <c r="J26" s="2" t="s">
        <v>265</v>
      </c>
      <c r="K26" s="2" t="s">
        <v>36</v>
      </c>
      <c r="L26" s="2" t="s">
        <v>266</v>
      </c>
      <c r="M26" s="2" t="s">
        <v>267</v>
      </c>
      <c r="N26" s="2" t="s">
        <v>268</v>
      </c>
    </row>
    <row r="27" spans="1:14">
      <c r="A27" s="2" t="s">
        <v>186</v>
      </c>
      <c r="B27" s="2" t="s">
        <v>269</v>
      </c>
      <c r="C27" s="2" t="s">
        <v>16</v>
      </c>
      <c r="D27" s="2" t="e">
        <f>-proof</f>
        <v>#NAME?</v>
      </c>
      <c r="E27" s="2" t="s">
        <v>270</v>
      </c>
      <c r="F27" s="2" t="s">
        <v>271</v>
      </c>
      <c r="G27" s="2" t="s">
        <v>272</v>
      </c>
      <c r="H27" s="2" t="s">
        <v>273</v>
      </c>
      <c r="I27" s="2" t="s">
        <v>274</v>
      </c>
      <c r="J27" s="2" t="s">
        <v>275</v>
      </c>
      <c r="K27" s="2" t="s">
        <v>58</v>
      </c>
      <c r="L27" s="2" t="s">
        <v>276</v>
      </c>
      <c r="M27" s="2" t="s">
        <v>277</v>
      </c>
      <c r="N27" s="2" t="s">
        <v>278</v>
      </c>
    </row>
    <row r="28" spans="1:14">
      <c r="A28" s="2" t="s">
        <v>14</v>
      </c>
      <c r="B28" s="2" t="s">
        <v>15</v>
      </c>
      <c r="C28" s="2" t="s">
        <v>279</v>
      </c>
      <c r="D28" s="2" t="s">
        <v>280</v>
      </c>
      <c r="E28" s="2" t="s">
        <v>281</v>
      </c>
      <c r="F28" s="2" t="s">
        <v>282</v>
      </c>
      <c r="G28" s="2" t="s">
        <v>283</v>
      </c>
      <c r="H28" s="2" t="s">
        <v>284</v>
      </c>
      <c r="I28" s="2" t="s">
        <v>285</v>
      </c>
      <c r="J28" s="2" t="s">
        <v>286</v>
      </c>
      <c r="K28" s="2" t="s">
        <v>36</v>
      </c>
      <c r="L28" s="2" t="s">
        <v>287</v>
      </c>
      <c r="M28" s="2" t="s">
        <v>288</v>
      </c>
      <c r="N28" s="2" t="s">
        <v>289</v>
      </c>
    </row>
    <row r="29" spans="1:14">
      <c r="A29" s="2" t="s">
        <v>14</v>
      </c>
      <c r="B29" s="2" t="s">
        <v>290</v>
      </c>
      <c r="C29" s="2" t="s">
        <v>279</v>
      </c>
      <c r="D29" s="2" t="s">
        <v>291</v>
      </c>
      <c r="E29" s="2" t="s">
        <v>292</v>
      </c>
      <c r="F29" s="2" t="s">
        <v>293</v>
      </c>
      <c r="G29" s="2" t="s">
        <v>294</v>
      </c>
      <c r="H29" s="2" t="s">
        <v>295</v>
      </c>
      <c r="I29" s="2" t="s">
        <v>296</v>
      </c>
      <c r="J29" s="2" t="s">
        <v>297</v>
      </c>
      <c r="K29" s="2" t="s">
        <v>58</v>
      </c>
      <c r="L29" s="2" t="s">
        <v>298</v>
      </c>
      <c r="M29" s="2" t="s">
        <v>299</v>
      </c>
      <c r="N29" s="2" t="s">
        <v>300</v>
      </c>
    </row>
    <row r="30" spans="1:14">
      <c r="A30" s="2" t="s">
        <v>14</v>
      </c>
      <c r="B30" s="2" t="s">
        <v>290</v>
      </c>
      <c r="C30" s="2" t="s">
        <v>279</v>
      </c>
      <c r="D30" s="2" t="s">
        <v>301</v>
      </c>
      <c r="E30" s="2" t="s">
        <v>302</v>
      </c>
      <c r="F30" s="2" t="s">
        <v>303</v>
      </c>
      <c r="G30" s="2" t="s">
        <v>304</v>
      </c>
      <c r="H30" s="2" t="s">
        <v>305</v>
      </c>
      <c r="I30" s="2" t="s">
        <v>306</v>
      </c>
      <c r="J30" s="2" t="s">
        <v>307</v>
      </c>
      <c r="K30" s="2" t="s">
        <v>36</v>
      </c>
      <c r="L30" s="2" t="s">
        <v>308</v>
      </c>
      <c r="M30" s="2" t="s">
        <v>309</v>
      </c>
      <c r="N30" s="2" t="s">
        <v>310</v>
      </c>
    </row>
    <row r="31" spans="1:14">
      <c r="A31" s="2" t="s">
        <v>14</v>
      </c>
      <c r="B31" s="2" t="s">
        <v>311</v>
      </c>
      <c r="C31" s="2" t="s">
        <v>279</v>
      </c>
      <c r="D31" s="2" t="s">
        <v>312</v>
      </c>
      <c r="E31" s="2" t="s">
        <v>313</v>
      </c>
      <c r="F31" s="2" t="s">
        <v>314</v>
      </c>
      <c r="G31" s="2" t="s">
        <v>315</v>
      </c>
      <c r="H31" s="2" t="s">
        <v>316</v>
      </c>
      <c r="I31" s="2" t="s">
        <v>317</v>
      </c>
      <c r="J31" s="2" t="s">
        <v>318</v>
      </c>
      <c r="K31" s="2" t="s">
        <v>58</v>
      </c>
      <c r="L31" s="2" t="s">
        <v>319</v>
      </c>
      <c r="M31" s="2" t="s">
        <v>320</v>
      </c>
      <c r="N31" s="2" t="s">
        <v>321</v>
      </c>
    </row>
    <row r="32" spans="1:14">
      <c r="A32" s="2" t="s">
        <v>14</v>
      </c>
      <c r="B32" s="2" t="s">
        <v>322</v>
      </c>
      <c r="C32" s="2" t="s">
        <v>279</v>
      </c>
      <c r="D32" s="2" t="s">
        <v>323</v>
      </c>
      <c r="E32" s="2" t="s">
        <v>324</v>
      </c>
      <c r="F32" s="2" t="s">
        <v>325</v>
      </c>
      <c r="G32" s="2" t="s">
        <v>326</v>
      </c>
      <c r="H32" s="2" t="s">
        <v>327</v>
      </c>
      <c r="I32" s="2" t="s">
        <v>328</v>
      </c>
      <c r="J32" s="2" t="s">
        <v>329</v>
      </c>
      <c r="K32" s="2" t="s">
        <v>58</v>
      </c>
      <c r="L32" s="2" t="s">
        <v>330</v>
      </c>
      <c r="M32" s="2" t="s">
        <v>331</v>
      </c>
      <c r="N32" s="2" t="s">
        <v>332</v>
      </c>
    </row>
    <row r="33" spans="1:14">
      <c r="A33" s="2" t="s">
        <v>62</v>
      </c>
      <c r="B33" s="2" t="s">
        <v>333</v>
      </c>
      <c r="C33" s="2" t="s">
        <v>279</v>
      </c>
      <c r="D33" s="2" t="s">
        <v>334</v>
      </c>
      <c r="E33" s="2" t="s">
        <v>335</v>
      </c>
      <c r="F33" s="2" t="s">
        <v>336</v>
      </c>
      <c r="G33" s="2" t="s">
        <v>337</v>
      </c>
      <c r="H33" s="2" t="s">
        <v>338</v>
      </c>
      <c r="I33" s="2" t="s">
        <v>339</v>
      </c>
      <c r="J33" s="2" t="s">
        <v>340</v>
      </c>
      <c r="K33" s="2" t="s">
        <v>36</v>
      </c>
      <c r="L33" s="2" t="s">
        <v>341</v>
      </c>
      <c r="M33" s="2" t="s">
        <v>342</v>
      </c>
      <c r="N33" s="2" t="s">
        <v>343</v>
      </c>
    </row>
    <row r="34" spans="1:14">
      <c r="A34" s="2" t="s">
        <v>62</v>
      </c>
      <c r="B34" s="2" t="s">
        <v>333</v>
      </c>
      <c r="C34" s="2" t="s">
        <v>279</v>
      </c>
      <c r="D34" s="2" t="s">
        <v>344</v>
      </c>
      <c r="E34" s="2" t="s">
        <v>345</v>
      </c>
      <c r="F34" s="2" t="s">
        <v>346</v>
      </c>
      <c r="G34" s="2" t="s">
        <v>347</v>
      </c>
      <c r="H34" s="2" t="s">
        <v>348</v>
      </c>
      <c r="I34" s="2" t="s">
        <v>349</v>
      </c>
      <c r="J34" s="2" t="s">
        <v>350</v>
      </c>
      <c r="K34" s="2" t="s">
        <v>24</v>
      </c>
      <c r="L34" s="2" t="s">
        <v>351</v>
      </c>
      <c r="M34" s="2" t="s">
        <v>352</v>
      </c>
      <c r="N34" s="2" t="s">
        <v>353</v>
      </c>
    </row>
    <row r="35" spans="1:14">
      <c r="A35" s="2" t="s">
        <v>62</v>
      </c>
      <c r="B35" s="2" t="s">
        <v>333</v>
      </c>
      <c r="C35" s="2" t="s">
        <v>279</v>
      </c>
      <c r="D35" s="2" t="s">
        <v>354</v>
      </c>
      <c r="E35" s="2" t="s">
        <v>355</v>
      </c>
      <c r="F35" s="2" t="s">
        <v>356</v>
      </c>
      <c r="G35" s="2" t="s">
        <v>357</v>
      </c>
      <c r="H35" s="2" t="s">
        <v>358</v>
      </c>
      <c r="I35" s="2" t="s">
        <v>88</v>
      </c>
      <c r="J35" s="2" t="s">
        <v>359</v>
      </c>
      <c r="K35" s="2" t="s">
        <v>24</v>
      </c>
      <c r="L35" s="2" t="s">
        <v>360</v>
      </c>
      <c r="M35" s="2" t="s">
        <v>361</v>
      </c>
      <c r="N35" s="2" t="s">
        <v>362</v>
      </c>
    </row>
    <row r="36" spans="1:14">
      <c r="A36" s="2" t="s">
        <v>62</v>
      </c>
      <c r="B36" s="2" t="s">
        <v>28</v>
      </c>
      <c r="C36" s="2" t="s">
        <v>279</v>
      </c>
      <c r="D36" s="2" t="s">
        <v>363</v>
      </c>
      <c r="E36" s="2" t="s">
        <v>364</v>
      </c>
      <c r="F36" s="2" t="s">
        <v>365</v>
      </c>
      <c r="G36" s="2" t="s">
        <v>366</v>
      </c>
      <c r="H36" s="2" t="s">
        <v>367</v>
      </c>
      <c r="I36" s="2" t="s">
        <v>368</v>
      </c>
      <c r="J36" s="2" t="s">
        <v>369</v>
      </c>
      <c r="K36" s="2" t="s">
        <v>58</v>
      </c>
      <c r="L36" s="2" t="s">
        <v>370</v>
      </c>
      <c r="M36" s="2" t="s">
        <v>371</v>
      </c>
      <c r="N36" s="2" t="s">
        <v>372</v>
      </c>
    </row>
    <row r="37" spans="1:14">
      <c r="A37" s="2" t="s">
        <v>62</v>
      </c>
      <c r="B37" s="2" t="s">
        <v>373</v>
      </c>
      <c r="C37" s="2" t="s">
        <v>279</v>
      </c>
      <c r="D37" s="2" t="s">
        <v>374</v>
      </c>
      <c r="E37" s="2" t="s">
        <v>375</v>
      </c>
      <c r="F37" s="2" t="s">
        <v>376</v>
      </c>
      <c r="G37" s="2" t="s">
        <v>377</v>
      </c>
      <c r="H37" s="2" t="s">
        <v>378</v>
      </c>
      <c r="I37" s="2" t="s">
        <v>379</v>
      </c>
      <c r="J37" s="2" t="s">
        <v>380</v>
      </c>
      <c r="K37" s="2" t="s">
        <v>58</v>
      </c>
      <c r="L37" s="2" t="s">
        <v>381</v>
      </c>
      <c r="M37" s="2" t="s">
        <v>382</v>
      </c>
      <c r="N37" s="2" t="s">
        <v>383</v>
      </c>
    </row>
    <row r="38" spans="1:14">
      <c r="A38" s="2" t="s">
        <v>62</v>
      </c>
      <c r="B38" s="2" t="s">
        <v>384</v>
      </c>
      <c r="C38" s="2" t="s">
        <v>279</v>
      </c>
      <c r="D38" s="2" t="s">
        <v>385</v>
      </c>
      <c r="E38" s="2" t="s">
        <v>386</v>
      </c>
      <c r="F38" s="2" t="s">
        <v>387</v>
      </c>
      <c r="G38" s="2" t="s">
        <v>388</v>
      </c>
      <c r="H38" s="2" t="s">
        <v>389</v>
      </c>
      <c r="I38" s="2" t="s">
        <v>390</v>
      </c>
      <c r="J38" s="2" t="s">
        <v>391</v>
      </c>
      <c r="K38" s="2" t="s">
        <v>36</v>
      </c>
      <c r="L38" s="2" t="s">
        <v>392</v>
      </c>
      <c r="M38" s="2" t="s">
        <v>393</v>
      </c>
      <c r="N38" s="2" t="s">
        <v>394</v>
      </c>
    </row>
    <row r="39" spans="1:14">
      <c r="A39" s="2" t="s">
        <v>62</v>
      </c>
      <c r="B39" s="2" t="s">
        <v>104</v>
      </c>
      <c r="C39" s="2" t="s">
        <v>279</v>
      </c>
      <c r="D39" s="2" t="s">
        <v>105</v>
      </c>
      <c r="E39" s="2" t="s">
        <v>395</v>
      </c>
      <c r="F39" s="2" t="s">
        <v>396</v>
      </c>
      <c r="G39" s="2" t="s">
        <v>397</v>
      </c>
      <c r="H39" s="2" t="s">
        <v>398</v>
      </c>
      <c r="I39" s="2" t="s">
        <v>109</v>
      </c>
      <c r="J39" s="2" t="s">
        <v>399</v>
      </c>
      <c r="K39" s="2" t="s">
        <v>58</v>
      </c>
      <c r="L39" s="2" t="s">
        <v>400</v>
      </c>
      <c r="M39" s="2" t="s">
        <v>401</v>
      </c>
      <c r="N39" s="2" t="s">
        <v>402</v>
      </c>
    </row>
    <row r="40" spans="1:14">
      <c r="A40" s="2" t="s">
        <v>62</v>
      </c>
      <c r="B40" s="2" t="s">
        <v>125</v>
      </c>
      <c r="C40" s="2" t="s">
        <v>279</v>
      </c>
      <c r="D40" s="2" t="s">
        <v>126</v>
      </c>
      <c r="E40" s="2" t="s">
        <v>403</v>
      </c>
      <c r="F40" s="2" t="s">
        <v>128</v>
      </c>
      <c r="G40" s="2" t="s">
        <v>404</v>
      </c>
      <c r="H40" s="2" t="s">
        <v>405</v>
      </c>
      <c r="I40" s="2" t="s">
        <v>131</v>
      </c>
      <c r="J40" s="2" t="s">
        <v>406</v>
      </c>
      <c r="K40" s="2" t="s">
        <v>58</v>
      </c>
      <c r="L40" s="2" t="s">
        <v>407</v>
      </c>
      <c r="M40" s="2" t="s">
        <v>408</v>
      </c>
      <c r="N40" s="2" t="s">
        <v>409</v>
      </c>
    </row>
    <row r="41" spans="1:14">
      <c r="A41" s="2" t="s">
        <v>62</v>
      </c>
      <c r="B41" s="2" t="s">
        <v>28</v>
      </c>
      <c r="C41" s="2" t="s">
        <v>279</v>
      </c>
      <c r="D41" s="2" t="s">
        <v>74</v>
      </c>
      <c r="E41" s="2" t="s">
        <v>410</v>
      </c>
      <c r="F41" s="2" t="s">
        <v>75</v>
      </c>
      <c r="G41" s="2" t="s">
        <v>411</v>
      </c>
      <c r="H41" s="2" t="s">
        <v>412</v>
      </c>
      <c r="I41" s="2" t="s">
        <v>413</v>
      </c>
      <c r="J41" s="2" t="s">
        <v>414</v>
      </c>
      <c r="K41" s="2" t="s">
        <v>58</v>
      </c>
      <c r="L41" s="2" t="s">
        <v>415</v>
      </c>
      <c r="M41" s="2" t="s">
        <v>416</v>
      </c>
      <c r="N41" s="2" t="s">
        <v>417</v>
      </c>
    </row>
    <row r="42" spans="1:14">
      <c r="A42" s="2" t="s">
        <v>62</v>
      </c>
      <c r="B42" s="2" t="s">
        <v>333</v>
      </c>
      <c r="C42" s="2" t="s">
        <v>279</v>
      </c>
      <c r="D42" s="2" t="s">
        <v>418</v>
      </c>
      <c r="E42" s="2" t="s">
        <v>419</v>
      </c>
      <c r="F42" s="2" t="s">
        <v>420</v>
      </c>
      <c r="G42" s="2" t="s">
        <v>421</v>
      </c>
      <c r="H42" s="2" t="s">
        <v>422</v>
      </c>
      <c r="I42" s="2" t="s">
        <v>423</v>
      </c>
      <c r="J42" s="2" t="s">
        <v>424</v>
      </c>
      <c r="K42" s="2" t="s">
        <v>36</v>
      </c>
      <c r="L42" s="2" t="s">
        <v>425</v>
      </c>
      <c r="M42" s="2" t="s">
        <v>426</v>
      </c>
      <c r="N42" s="2" t="s">
        <v>427</v>
      </c>
    </row>
    <row r="43" spans="1:14">
      <c r="A43" s="2" t="s">
        <v>186</v>
      </c>
      <c r="B43" s="2" t="s">
        <v>428</v>
      </c>
      <c r="C43" s="2" t="s">
        <v>279</v>
      </c>
      <c r="D43" s="2" t="e">
        <f>-ology</f>
        <v>#NAME?</v>
      </c>
      <c r="E43" s="2" t="s">
        <v>428</v>
      </c>
      <c r="F43" s="2" t="s">
        <v>429</v>
      </c>
      <c r="G43" s="2" t="s">
        <v>430</v>
      </c>
      <c r="H43" s="2" t="s">
        <v>431</v>
      </c>
      <c r="I43" s="2" t="s">
        <v>432</v>
      </c>
      <c r="J43" s="2" t="s">
        <v>433</v>
      </c>
      <c r="K43" s="2" t="s">
        <v>36</v>
      </c>
      <c r="L43" s="2" t="s">
        <v>434</v>
      </c>
      <c r="M43" s="2" t="s">
        <v>435</v>
      </c>
      <c r="N43" s="2" t="s">
        <v>436</v>
      </c>
    </row>
    <row r="44" spans="1:14">
      <c r="A44" s="2" t="s">
        <v>186</v>
      </c>
      <c r="B44" s="2" t="s">
        <v>136</v>
      </c>
      <c r="C44" s="2" t="s">
        <v>279</v>
      </c>
      <c r="D44" s="2" t="e">
        <f>-phobia</f>
        <v>#NAME?</v>
      </c>
      <c r="E44" s="2" t="s">
        <v>437</v>
      </c>
      <c r="F44" s="2" t="s">
        <v>438</v>
      </c>
      <c r="G44" s="2" t="s">
        <v>439</v>
      </c>
      <c r="H44" s="2" t="s">
        <v>440</v>
      </c>
      <c r="I44" s="2" t="s">
        <v>441</v>
      </c>
      <c r="J44" s="2" t="s">
        <v>442</v>
      </c>
      <c r="K44" s="2" t="s">
        <v>58</v>
      </c>
      <c r="L44" s="2" t="s">
        <v>443</v>
      </c>
      <c r="M44" s="2" t="s">
        <v>444</v>
      </c>
      <c r="N44" s="2" t="s">
        <v>445</v>
      </c>
    </row>
    <row r="45" spans="1:14">
      <c r="A45" s="2" t="s">
        <v>186</v>
      </c>
      <c r="B45" s="2" t="s">
        <v>446</v>
      </c>
      <c r="C45" s="2" t="s">
        <v>279</v>
      </c>
      <c r="D45" s="2" t="e">
        <f>-ette</f>
        <v>#NAME?</v>
      </c>
      <c r="E45" s="2" t="s">
        <v>447</v>
      </c>
      <c r="F45" s="2" t="s">
        <v>448</v>
      </c>
      <c r="G45" s="2" t="s">
        <v>449</v>
      </c>
      <c r="H45" s="2" t="s">
        <v>450</v>
      </c>
      <c r="I45" s="2" t="s">
        <v>451</v>
      </c>
      <c r="J45" s="2" t="s">
        <v>452</v>
      </c>
      <c r="K45" s="2" t="s">
        <v>58</v>
      </c>
      <c r="L45" s="2" t="s">
        <v>453</v>
      </c>
      <c r="M45" s="2" t="s">
        <v>454</v>
      </c>
      <c r="N45" s="2" t="s">
        <v>455</v>
      </c>
    </row>
    <row r="46" spans="1:14">
      <c r="A46" s="2" t="s">
        <v>186</v>
      </c>
      <c r="B46" s="2" t="s">
        <v>456</v>
      </c>
      <c r="C46" s="2" t="s">
        <v>279</v>
      </c>
      <c r="D46" s="2" t="e">
        <f>-ess</f>
        <v>#NAME?</v>
      </c>
      <c r="E46" s="2" t="s">
        <v>456</v>
      </c>
      <c r="F46" s="2" t="s">
        <v>457</v>
      </c>
      <c r="G46" s="2" t="s">
        <v>458</v>
      </c>
      <c r="H46" s="2" t="s">
        <v>459</v>
      </c>
      <c r="I46" s="2" t="s">
        <v>460</v>
      </c>
      <c r="J46" s="2" t="s">
        <v>461</v>
      </c>
      <c r="K46" s="2" t="s">
        <v>36</v>
      </c>
      <c r="L46" s="2" t="s">
        <v>462</v>
      </c>
      <c r="M46" s="2" t="s">
        <v>463</v>
      </c>
      <c r="N46" s="2" t="s">
        <v>464</v>
      </c>
    </row>
    <row r="47" spans="1:14">
      <c r="A47" s="2" t="s">
        <v>186</v>
      </c>
      <c r="B47" s="2" t="s">
        <v>446</v>
      </c>
      <c r="C47" s="2" t="s">
        <v>279</v>
      </c>
      <c r="D47" s="2" t="e">
        <f>-_xleta.let</f>
        <v>#VALUE!</v>
      </c>
      <c r="E47" s="2" t="s">
        <v>465</v>
      </c>
      <c r="F47" s="2" t="s">
        <v>466</v>
      </c>
      <c r="G47" s="2" t="s">
        <v>467</v>
      </c>
      <c r="H47" s="2" t="s">
        <v>468</v>
      </c>
      <c r="I47" s="2" t="s">
        <v>451</v>
      </c>
      <c r="J47" s="2" t="s">
        <v>469</v>
      </c>
      <c r="K47" s="2" t="s">
        <v>58</v>
      </c>
      <c r="L47" s="2" t="s">
        <v>470</v>
      </c>
      <c r="M47" s="2" t="s">
        <v>471</v>
      </c>
      <c r="N47" s="2" t="s">
        <v>472</v>
      </c>
    </row>
    <row r="48" spans="1:14">
      <c r="A48" s="2" t="s">
        <v>186</v>
      </c>
      <c r="B48" s="2" t="s">
        <v>473</v>
      </c>
      <c r="C48" s="2" t="s">
        <v>279</v>
      </c>
      <c r="D48" s="2" t="e">
        <f>-ee</f>
        <v>#NAME?</v>
      </c>
      <c r="E48" s="2" t="s">
        <v>474</v>
      </c>
      <c r="F48" s="2" t="s">
        <v>475</v>
      </c>
      <c r="G48" s="2" t="s">
        <v>476</v>
      </c>
      <c r="H48" s="2" t="s">
        <v>477</v>
      </c>
      <c r="I48" s="2" t="s">
        <v>478</v>
      </c>
      <c r="J48" s="2" t="s">
        <v>479</v>
      </c>
      <c r="K48" s="2" t="s">
        <v>36</v>
      </c>
      <c r="L48" s="2" t="s">
        <v>480</v>
      </c>
      <c r="M48" s="2" t="s">
        <v>481</v>
      </c>
      <c r="N48" s="2" t="s">
        <v>482</v>
      </c>
    </row>
    <row r="49" spans="1:14">
      <c r="A49" s="2" t="s">
        <v>186</v>
      </c>
      <c r="B49" s="2" t="s">
        <v>483</v>
      </c>
      <c r="C49" s="2" t="s">
        <v>279</v>
      </c>
      <c r="D49" s="2" t="e">
        <f>-ate/-ite</f>
        <v>#NAME?</v>
      </c>
      <c r="E49" s="2" t="s">
        <v>484</v>
      </c>
      <c r="F49" s="2" t="s">
        <v>485</v>
      </c>
      <c r="G49" s="2" t="s">
        <v>486</v>
      </c>
      <c r="H49" s="2" t="s">
        <v>487</v>
      </c>
      <c r="I49" s="2" t="s">
        <v>451</v>
      </c>
      <c r="J49" s="2" t="s">
        <v>488</v>
      </c>
      <c r="K49" s="2" t="s">
        <v>36</v>
      </c>
      <c r="L49" s="2" t="s">
        <v>489</v>
      </c>
      <c r="M49" s="2" t="s">
        <v>490</v>
      </c>
      <c r="N49" s="2" t="s">
        <v>491</v>
      </c>
    </row>
    <row r="50" spans="1:14">
      <c r="A50" s="2" t="s">
        <v>186</v>
      </c>
      <c r="B50" s="2" t="s">
        <v>187</v>
      </c>
      <c r="C50" s="2" t="s">
        <v>279</v>
      </c>
      <c r="D50" s="2" t="e">
        <f>-ive</f>
        <v>#NAME?</v>
      </c>
      <c r="E50" s="2" t="s">
        <v>492</v>
      </c>
      <c r="F50" s="2" t="s">
        <v>493</v>
      </c>
      <c r="G50" s="2" t="s">
        <v>494</v>
      </c>
      <c r="H50" s="2" t="s">
        <v>495</v>
      </c>
      <c r="I50" s="2" t="s">
        <v>496</v>
      </c>
      <c r="J50" s="2" t="s">
        <v>497</v>
      </c>
      <c r="K50" s="2" t="s">
        <v>36</v>
      </c>
      <c r="L50" s="2" t="s">
        <v>498</v>
      </c>
      <c r="M50" s="2" t="s">
        <v>499</v>
      </c>
      <c r="N50" s="2" t="s">
        <v>500</v>
      </c>
    </row>
    <row r="51" spans="1:14">
      <c r="A51" s="2" t="s">
        <v>186</v>
      </c>
      <c r="B51" s="2" t="s">
        <v>501</v>
      </c>
      <c r="C51" s="2" t="s">
        <v>279</v>
      </c>
      <c r="D51" s="2" t="e">
        <f>-less</f>
        <v>#NAME?</v>
      </c>
      <c r="E51" s="2" t="s">
        <v>492</v>
      </c>
      <c r="F51" s="2" t="s">
        <v>502</v>
      </c>
      <c r="G51" s="2" t="s">
        <v>503</v>
      </c>
      <c r="H51" s="2" t="s">
        <v>504</v>
      </c>
      <c r="I51" s="2" t="s">
        <v>496</v>
      </c>
      <c r="J51" s="2" t="s">
        <v>505</v>
      </c>
      <c r="K51" s="2" t="s">
        <v>58</v>
      </c>
      <c r="L51" s="2" t="s">
        <v>506</v>
      </c>
      <c r="M51" s="2" t="s">
        <v>507</v>
      </c>
      <c r="N51" s="2" t="s">
        <v>508</v>
      </c>
    </row>
    <row r="52" spans="1:14">
      <c r="A52" s="2" t="s">
        <v>186</v>
      </c>
      <c r="B52" s="2" t="s">
        <v>509</v>
      </c>
      <c r="C52" s="2" t="s">
        <v>279</v>
      </c>
      <c r="D52" s="2" t="e">
        <f>-age</f>
        <v>#NAME?</v>
      </c>
      <c r="E52" s="2" t="s">
        <v>510</v>
      </c>
      <c r="F52" s="2" t="s">
        <v>511</v>
      </c>
      <c r="G52" s="2" t="s">
        <v>512</v>
      </c>
      <c r="H52" s="2" t="s">
        <v>513</v>
      </c>
      <c r="I52" s="2" t="s">
        <v>192</v>
      </c>
      <c r="J52" s="2" t="s">
        <v>514</v>
      </c>
      <c r="K52" s="2" t="s">
        <v>58</v>
      </c>
      <c r="L52" s="2" t="s">
        <v>515</v>
      </c>
      <c r="M52" s="2" t="s">
        <v>516</v>
      </c>
      <c r="N52" s="2" t="s">
        <v>517</v>
      </c>
    </row>
  </sheetData>
  <autoFilter xmlns:etc="http://www.wps.cn/officeDocument/2017/etCustomData" ref="A1:N5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词素导入模板_20251129222142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Daniel</cp:lastModifiedBy>
  <dcterms:created xsi:type="dcterms:W3CDTF">2025-11-29T14:21:00Z</dcterms:created>
  <dcterms:modified xsi:type="dcterms:W3CDTF">2025-11-29T14:23:49Z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2.7.1</vt:lpwstr>
  </property>
  <property fmtid="{D5CDD505-2E9C-101B-9397-08002B2CF9AE}" pid="4" name="ICV">
    <vt:lpwstr>F9F866F72F2749ADAFE9E1A7DCF119BB_12</vt:lpwstr>
  </property>
  <property fmtid="{D5CDD505-2E9C-101B-9397-08002B2CF9AE}" pid="5" name="KSOProductBuildVer">
    <vt:lpwstr>2052-12.1.0.23542</vt:lpwstr>
  </property>
</Properties>
</file>