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00" windowHeight="11055"/>
  </bookViews>
  <sheets>
    <sheet name="词素导入模板_20251116000847" sheetId="1" r:id="rId1"/>
  </sheets>
  <definedNames>
    <definedName name="_xlnm._FilterDatabase" localSheetId="0" hidden="1">词素导入模板_20251116000847!$A$1:$M$53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<sst xmlns="http://schemas.openxmlformats.org/spreadsheetml/2006/main" count="669" uniqueCount="478">
  <si>
    <t>词素</t>
  </si>
  <si>
    <t>级别</t>
  </si>
  <si>
    <t>类型</t>
  </si>
  <si>
    <t>功能类别</t>
  </si>
  <si>
    <t>基本含义</t>
  </si>
  <si>
    <t>中文含义</t>
  </si>
  <si>
    <t>描述</t>
  </si>
  <si>
    <t>分类记忆</t>
  </si>
  <si>
    <t>关联记忆</t>
  </si>
  <si>
    <t>记忆故事</t>
  </si>
  <si>
    <t>图像记忆</t>
  </si>
  <si>
    <t>拓展提示</t>
  </si>
  <si>
    <t>使用频率</t>
  </si>
  <si>
    <t>pro-</t>
  </si>
  <si>
    <t>高中</t>
  </si>
  <si>
    <t>前缀</t>
  </si>
  <si>
    <t>方向/支持</t>
  </si>
  <si>
    <t>forward; for</t>
  </si>
  <si>
    <t>向前；支持</t>
  </si>
  <si>
    <t>表示“向前”或“支持”。</t>
  </si>
  <si>
    <t>与re-/pre-对照：pro-向前、re-返回、pre-在前。</t>
  </si>
  <si>
    <t>用 progress=go forward</t>
  </si>
  <si>
    <t xml:space="preserve"> promote=move forward 记 pro-. </t>
  </si>
  <si>
    <t xml:space="preserve">火箭向前升空。 </t>
  </si>
  <si>
    <t xml:space="preserve">画一枚向前升起的箭头火箭。 </t>
  </si>
  <si>
    <t>中</t>
  </si>
  <si>
    <t>semi-</t>
  </si>
  <si>
    <t>数量/部分</t>
  </si>
  <si>
    <t>half</t>
  </si>
  <si>
    <t>半</t>
  </si>
  <si>
    <t>表示“一半；部分”。</t>
  </si>
  <si>
    <t>与uni-(一)与multi-(多)形成数量组。</t>
  </si>
  <si>
    <t>用 semicircle=half circle</t>
  </si>
  <si>
    <t xml:space="preserve"> semifinal=half final 记 semi-. </t>
  </si>
  <si>
    <t xml:space="preserve">半块饼干被掰开。 </t>
  </si>
  <si>
    <t xml:space="preserve">画半圆或半块披萨。 </t>
  </si>
  <si>
    <t>super-</t>
  </si>
  <si>
    <t>程度/上位</t>
  </si>
  <si>
    <t>above; over</t>
  </si>
  <si>
    <t>在上；超</t>
  </si>
  <si>
    <t>表示“在上；超越”。</t>
  </si>
  <si>
    <t xml:space="preserve">与over-(在上/过度)与ultra-(极）分组。 </t>
  </si>
  <si>
    <t>用 superman=man above normal</t>
  </si>
  <si>
    <t xml:space="preserve"> supermarket=market over normal 记 super-. </t>
  </si>
  <si>
    <t xml:space="preserve">一位超人飞在城市上空。 </t>
  </si>
  <si>
    <t xml:space="preserve">画披风人物飞在上方。 </t>
  </si>
  <si>
    <t>高</t>
  </si>
  <si>
    <t>supra-</t>
  </si>
  <si>
    <t>above</t>
  </si>
  <si>
    <t>在上</t>
  </si>
  <si>
    <t xml:space="preserve">与super-同源的“在上”变体。 </t>
  </si>
  <si>
    <t xml:space="preserve">和super-合并记忆。 </t>
  </si>
  <si>
    <t xml:space="preserve">见 supranational=above nations。 </t>
  </si>
  <si>
    <t xml:space="preserve">旗帜高出一列国家。 </t>
  </si>
  <si>
    <t xml:space="preserve">画高出其他的横线。 </t>
  </si>
  <si>
    <t xml:space="preserve">多见于正式/学术语境。 </t>
  </si>
  <si>
    <t>低</t>
  </si>
  <si>
    <t>extra-</t>
  </si>
  <si>
    <t>程度/外延</t>
  </si>
  <si>
    <t>outside; beyond</t>
  </si>
  <si>
    <t>外；超出</t>
  </si>
  <si>
    <t>表示“在外；额外；超出”。</t>
  </si>
  <si>
    <t>与super-/ultra-对照一组。</t>
  </si>
  <si>
    <t>用 extra=more than needed</t>
  </si>
  <si>
    <t xml:space="preserve"> extracurricular=outside class 记 extra-. </t>
  </si>
  <si>
    <t xml:space="preserve">课外活动跳出教室框。 </t>
  </si>
  <si>
    <t xml:space="preserve">画框外多出的内容。 </t>
  </si>
  <si>
    <t>micro-</t>
  </si>
  <si>
    <t>尺寸/小</t>
  </si>
  <si>
    <t>small</t>
  </si>
  <si>
    <t>小</t>
  </si>
  <si>
    <t>表示“微小”。</t>
  </si>
  <si>
    <t xml:space="preserve">与macro-(大)对比记。 </t>
  </si>
  <si>
    <t>用 microphone=small sound tool</t>
  </si>
  <si>
    <t xml:space="preserve"> microscope=see small 记 micro-. </t>
  </si>
  <si>
    <t xml:space="preserve">显微镜里看小东西。 </t>
  </si>
  <si>
    <t xml:space="preserve">画显微镜。 </t>
  </si>
  <si>
    <t>macro-</t>
  </si>
  <si>
    <t>尺寸/大</t>
  </si>
  <si>
    <t>large</t>
  </si>
  <si>
    <t>大</t>
  </si>
  <si>
    <t>表示“宏大；总体”。</t>
  </si>
  <si>
    <t xml:space="preserve">与micro-(小)配对。 </t>
  </si>
  <si>
    <t xml:space="preserve">用 macroeconomy=large economy 记 macro-. </t>
  </si>
  <si>
    <t xml:space="preserve">放大镜下整体地图。 </t>
  </si>
  <si>
    <t xml:space="preserve">画一张大地图和小放大镜。 </t>
  </si>
  <si>
    <t xml:space="preserve">常用于整体/宏观层面。 </t>
  </si>
  <si>
    <t>mis-</t>
  </si>
  <si>
    <t>错误/否定</t>
  </si>
  <si>
    <t>wrong; bad</t>
  </si>
  <si>
    <t>错；坏</t>
  </si>
  <si>
    <t>表示“错误；不当”。</t>
  </si>
  <si>
    <t xml:space="preserve">与dis-(否定)分组。 </t>
  </si>
  <si>
    <t>用 mistake=take wrong</t>
  </si>
  <si>
    <t xml:space="preserve"> misread=read wrong 记 mis-. </t>
  </si>
  <si>
    <t xml:space="preserve">写错的单词被圈出。 </t>
  </si>
  <si>
    <t xml:space="preserve">画一个“X”标记在错词上。 </t>
  </si>
  <si>
    <t>multi-</t>
  </si>
  <si>
    <t>数量/多</t>
  </si>
  <si>
    <t>many</t>
  </si>
  <si>
    <t>多</t>
  </si>
  <si>
    <t>表示“许多；多种”。</t>
  </si>
  <si>
    <t xml:space="preserve">与uni-(一)、bi-(二)分组。 </t>
  </si>
  <si>
    <t xml:space="preserve">用 multicolor=many colors 记 multi-. </t>
  </si>
  <si>
    <t xml:space="preserve">彩色彩带一串。 </t>
  </si>
  <si>
    <t xml:space="preserve">画多种颜色条带。 </t>
  </si>
  <si>
    <t xml:space="preserve">与poly-近义；multi-更生活化。 </t>
  </si>
  <si>
    <t>ultra-</t>
  </si>
  <si>
    <t>程度/极端</t>
  </si>
  <si>
    <t>extreme</t>
  </si>
  <si>
    <t>极；超</t>
  </si>
  <si>
    <t>表示“极其；超出正常”。</t>
  </si>
  <si>
    <t xml:space="preserve">与super-/extra-一起对比。 </t>
  </si>
  <si>
    <t xml:space="preserve">用 ultraviolet=ultra + violet(超紫)记 ultra-. </t>
  </si>
  <si>
    <t xml:space="preserve">指针超过刻度极限。 </t>
  </si>
  <si>
    <t xml:space="preserve">画刻度被冲破。 </t>
  </si>
  <si>
    <t xml:space="preserve">常做强调。 </t>
  </si>
  <si>
    <t>tele-</t>
  </si>
  <si>
    <t>距离/远</t>
  </si>
  <si>
    <t>far</t>
  </si>
  <si>
    <t>远</t>
  </si>
  <si>
    <t>表示“远距离”。</t>
  </si>
  <si>
    <t xml:space="preserve">与micro-(小)区分概念。 </t>
  </si>
  <si>
    <t>用 telephone=far + sound</t>
  </si>
  <si>
    <t xml:space="preserve"> television=far + see 记 tele-. </t>
  </si>
  <si>
    <t xml:space="preserve">远方传来声音。 </t>
  </si>
  <si>
    <t xml:space="preserve">画一根连接远方的线。 </t>
  </si>
  <si>
    <t>cred</t>
  </si>
  <si>
    <t>词根</t>
  </si>
  <si>
    <t>信任</t>
  </si>
  <si>
    <t>believe</t>
  </si>
  <si>
    <t>信</t>
  </si>
  <si>
    <t xml:space="preserve">与相信、可信相关。 </t>
  </si>
  <si>
    <t xml:space="preserve">和dict(说)联想“说了要信”。 </t>
  </si>
  <si>
    <t>用 credit=belief</t>
  </si>
  <si>
    <t xml:space="preserve"> credible=can be believed 记 cred。 </t>
  </si>
  <si>
    <t xml:space="preserve">好友相互信任握手。 </t>
  </si>
  <si>
    <t xml:space="preserve">画一只握手图。 </t>
  </si>
  <si>
    <t>dem</t>
  </si>
  <si>
    <t>人群</t>
  </si>
  <si>
    <t>people</t>
  </si>
  <si>
    <t>民</t>
  </si>
  <si>
    <t xml:space="preserve">与人民、群体相关。 </t>
  </si>
  <si>
    <t xml:space="preserve">与civ(市民)分组。 </t>
  </si>
  <si>
    <t xml:space="preserve">用 democracy=people + rule 记 dem。 </t>
  </si>
  <si>
    <t xml:space="preserve">人们举手投票。 </t>
  </si>
  <si>
    <t xml:space="preserve">画一群举手的人。 </t>
  </si>
  <si>
    <t xml:space="preserve">常见 political 词。 </t>
  </si>
  <si>
    <t>fac</t>
  </si>
  <si>
    <t>动作</t>
  </si>
  <si>
    <t>make; do</t>
  </si>
  <si>
    <t>做</t>
  </si>
  <si>
    <t xml:space="preserve">与制造、做相关。 </t>
  </si>
  <si>
    <t xml:space="preserve">与act(做)配对。 </t>
  </si>
  <si>
    <t>用 factory=place to make</t>
  </si>
  <si>
    <t xml:space="preserve"> fact=thing made 记 fac。 </t>
  </si>
  <si>
    <t xml:space="preserve">工厂机器在转。 </t>
  </si>
  <si>
    <t xml:space="preserve">画齿轮与工厂。 </t>
  </si>
  <si>
    <t>fact</t>
  </si>
  <si>
    <t xml:space="preserve">同 fac- 变体。 </t>
  </si>
  <si>
    <t xml:space="preserve">与 fac 合并记。 </t>
  </si>
  <si>
    <t xml:space="preserve">见 manufacture=make by hand。 </t>
  </si>
  <si>
    <t xml:space="preserve">工厂产出“事实”。 </t>
  </si>
  <si>
    <t xml:space="preserve">画一张贴“FACT”标签的产出。 </t>
  </si>
  <si>
    <t xml:space="preserve">注意拼写 -fact / -fect。 </t>
  </si>
  <si>
    <t>scrib</t>
  </si>
  <si>
    <t>书写</t>
  </si>
  <si>
    <t>write</t>
  </si>
  <si>
    <t>写</t>
  </si>
  <si>
    <t xml:space="preserve">表示“写”。 </t>
  </si>
  <si>
    <t xml:space="preserve">与graph/script分组。 </t>
  </si>
  <si>
    <t xml:space="preserve">用 scribble=write quickly 记 scrib。 </t>
  </si>
  <si>
    <t xml:space="preserve">孩子乱写字。 </t>
  </si>
  <si>
    <t xml:space="preserve">画涂鸦线条。 </t>
  </si>
  <si>
    <t xml:space="preserve">与describe=de + scrib(e)。 </t>
  </si>
  <si>
    <t>script</t>
  </si>
  <si>
    <t xml:space="preserve">与“写”相关的拉丁形式。 </t>
  </si>
  <si>
    <t xml:space="preserve">与 scrib 成对记。 </t>
  </si>
  <si>
    <t xml:space="preserve">用 manuscript=hand + write 记 script。 </t>
  </si>
  <si>
    <t xml:space="preserve">卷轴上写字。 </t>
  </si>
  <si>
    <t xml:space="preserve">画一张卷轴。 </t>
  </si>
  <si>
    <t xml:space="preserve">派生：subscription。 </t>
  </si>
  <si>
    <t>spect</t>
  </si>
  <si>
    <t>看</t>
  </si>
  <si>
    <t>look</t>
  </si>
  <si>
    <t xml:space="preserve">与“看”相关。 </t>
  </si>
  <si>
    <t xml:space="preserve">与vid/vis(看)分组。 </t>
  </si>
  <si>
    <t>用 inspect=look in</t>
  </si>
  <si>
    <t xml:space="preserve"> respect=look again 记 spect。 </t>
  </si>
  <si>
    <t xml:space="preserve">检查放大镜。 </t>
  </si>
  <si>
    <t xml:space="preserve">画放大镜。 </t>
  </si>
  <si>
    <t>terr</t>
  </si>
  <si>
    <t>土地</t>
  </si>
  <si>
    <t>land</t>
  </si>
  <si>
    <t>地</t>
  </si>
  <si>
    <t xml:space="preserve">与土地、大地相关。 </t>
  </si>
  <si>
    <t xml:space="preserve">与geo(地球)对照。 </t>
  </si>
  <si>
    <t xml:space="preserve">用 territory=land area 记 terr。 </t>
  </si>
  <si>
    <t xml:space="preserve">边界围出一块地。 </t>
  </si>
  <si>
    <t xml:space="preserve">画围栏土地。 </t>
  </si>
  <si>
    <t xml:space="preserve">与terrace派生相关。 </t>
  </si>
  <si>
    <t>therm</t>
  </si>
  <si>
    <t>热</t>
  </si>
  <si>
    <t>heat</t>
  </si>
  <si>
    <t xml:space="preserve">与热与温度相关。 </t>
  </si>
  <si>
    <t xml:space="preserve">与photo(光)区分。 </t>
  </si>
  <si>
    <t xml:space="preserve">用 thermometer=heat + measure 记 therm。 </t>
  </si>
  <si>
    <t xml:space="preserve">体温计显示温度。 </t>
  </si>
  <si>
    <t xml:space="preserve">画一只温度计。 </t>
  </si>
  <si>
    <t xml:space="preserve">派生：thermal。 </t>
  </si>
  <si>
    <t>tele</t>
  </si>
  <si>
    <t xml:space="preserve">与“远”相关（词根用法）。 </t>
  </si>
  <si>
    <t xml:space="preserve">与 tele- 前缀组记。 </t>
  </si>
  <si>
    <t xml:space="preserve">用 telegraph=far write 记 tele。 </t>
  </si>
  <si>
    <t xml:space="preserve">远方发来电报。 </t>
  </si>
  <si>
    <t xml:space="preserve">画一条远距离电线。 </t>
  </si>
  <si>
    <t xml:space="preserve">和电话类派生。 </t>
  </si>
  <si>
    <t>civ</t>
  </si>
  <si>
    <t>社会</t>
  </si>
  <si>
    <t>city; citizen</t>
  </si>
  <si>
    <t>市民</t>
  </si>
  <si>
    <t xml:space="preserve">与城市、市民相关。 </t>
  </si>
  <si>
    <t xml:space="preserve">与dem(人民)对照。 </t>
  </si>
  <si>
    <t>用 civil=citizen</t>
  </si>
  <si>
    <t xml:space="preserve"> civic=city 的 记 civ。 </t>
  </si>
  <si>
    <t xml:space="preserve">市政厅前人群。 </t>
  </si>
  <si>
    <t xml:space="preserve">画市政建筑。 </t>
  </si>
  <si>
    <t>fer</t>
  </si>
  <si>
    <t>carry; bring</t>
  </si>
  <si>
    <t>带</t>
  </si>
  <si>
    <t xml:space="preserve">与携带、带来相关。 </t>
  </si>
  <si>
    <t xml:space="preserve">与port(搬运)成组。 </t>
  </si>
  <si>
    <t>用 transfer=carry across</t>
  </si>
  <si>
    <t xml:space="preserve"> offer=bring to 记 fer。 </t>
  </si>
  <si>
    <t xml:space="preserve">双手把礼物递出。 </t>
  </si>
  <si>
    <t xml:space="preserve">画递出的礼物。 </t>
  </si>
  <si>
    <t>rupt</t>
  </si>
  <si>
    <t>破裂</t>
  </si>
  <si>
    <t>break</t>
  </si>
  <si>
    <t>破</t>
  </si>
  <si>
    <t xml:space="preserve">与断、破裂相关。 </t>
  </si>
  <si>
    <t xml:space="preserve">与struct(建)对立记。 </t>
  </si>
  <si>
    <t>用 interrupt=break between</t>
  </si>
  <si>
    <t xml:space="preserve"> erupt=break out 记 rupt。 </t>
  </si>
  <si>
    <t xml:space="preserve">火山爆裂而出。 </t>
  </si>
  <si>
    <t xml:space="preserve">画裂开的岩石。 </t>
  </si>
  <si>
    <t>ped</t>
  </si>
  <si>
    <t>脚</t>
  </si>
  <si>
    <t>foot</t>
  </si>
  <si>
    <t xml:space="preserve">与脚/孩子(拉丁 pedagogue)记。 </t>
  </si>
  <si>
    <t xml:space="preserve">与pod配对。 </t>
  </si>
  <si>
    <t>用 pedal=foot part</t>
  </si>
  <si>
    <t xml:space="preserve"> pedestrian=foot walker 记 ped。 </t>
  </si>
  <si>
    <t xml:space="preserve">脚踩踏板。 </t>
  </si>
  <si>
    <t xml:space="preserve">画一只脚在踏板上。 </t>
  </si>
  <si>
    <t>pod</t>
  </si>
  <si>
    <t xml:space="preserve">同源脚变体。 </t>
  </si>
  <si>
    <t xml:space="preserve">与ped一起记。 </t>
  </si>
  <si>
    <t xml:space="preserve">见 tripod=three + foot。 </t>
  </si>
  <si>
    <t xml:space="preserve">三脚架支撑物体。 </t>
  </si>
  <si>
    <t xml:space="preserve">画三脚架。 </t>
  </si>
  <si>
    <t xml:space="preserve">常见于科技器材。 </t>
  </si>
  <si>
    <t>manu</t>
  </si>
  <si>
    <t>手</t>
  </si>
  <si>
    <t>hand</t>
  </si>
  <si>
    <t xml:space="preserve">与手工相关。 </t>
  </si>
  <si>
    <t xml:space="preserve">与 ped(脚)对照。 </t>
  </si>
  <si>
    <t>用 manual=by hand</t>
  </si>
  <si>
    <t xml:space="preserve"> manufacture=make by hand 记 manu。 </t>
  </si>
  <si>
    <t xml:space="preserve">双手制作物品。 </t>
  </si>
  <si>
    <t xml:space="preserve">画双手和工具。 </t>
  </si>
  <si>
    <t>metr</t>
  </si>
  <si>
    <t>测量</t>
  </si>
  <si>
    <t>measure</t>
  </si>
  <si>
    <t>量</t>
  </si>
  <si>
    <t xml:space="preserve">与测量相关。 </t>
  </si>
  <si>
    <t xml:space="preserve">与meter形式分组。 </t>
  </si>
  <si>
    <t xml:space="preserve">用 metric=measure system 记 metr。 </t>
  </si>
  <si>
    <t xml:space="preserve">刻度尺标记。 </t>
  </si>
  <si>
    <t xml:space="preserve">画一把尺子。 </t>
  </si>
  <si>
    <t xml:space="preserve">与 geometry 中 -metry 同源。 </t>
  </si>
  <si>
    <t>meter</t>
  </si>
  <si>
    <t xml:space="preserve">同上测量形式。 </t>
  </si>
  <si>
    <t xml:space="preserve">与 metr 合并记。 </t>
  </si>
  <si>
    <t xml:space="preserve">见 thermometer=heat + measure。 </t>
  </si>
  <si>
    <t xml:space="preserve">温度计读数。 </t>
  </si>
  <si>
    <t xml:space="preserve">画温度计刻度。 </t>
  </si>
  <si>
    <t xml:space="preserve">常作后缀 -meter。 </t>
  </si>
  <si>
    <t>mob</t>
  </si>
  <si>
    <t>移动</t>
  </si>
  <si>
    <t>move</t>
  </si>
  <si>
    <t>动</t>
  </si>
  <si>
    <t xml:space="preserve">与移动相关。 </t>
  </si>
  <si>
    <t xml:space="preserve">与 mot/mov 成组。 </t>
  </si>
  <si>
    <t xml:space="preserve">用 mobile=able to move 记 mob。 </t>
  </si>
  <si>
    <t xml:space="preserve">手机不断移动。 </t>
  </si>
  <si>
    <t xml:space="preserve">画移动箭头。 </t>
  </si>
  <si>
    <t xml:space="preserve">常见：automobile。 </t>
  </si>
  <si>
    <t>mot</t>
  </si>
  <si>
    <t xml:space="preserve">同移动变体。 </t>
  </si>
  <si>
    <t xml:space="preserve">与 mob/mov 联合记。 </t>
  </si>
  <si>
    <t xml:space="preserve">见 motor=thing that moves。 </t>
  </si>
  <si>
    <t xml:space="preserve">发动机让车移动。 </t>
  </si>
  <si>
    <t xml:space="preserve">画一个发动机。 </t>
  </si>
  <si>
    <t xml:space="preserve">与 emotion(e- + mot)相关。 </t>
  </si>
  <si>
    <t>mov</t>
  </si>
  <si>
    <t xml:space="preserve">移动变体。 </t>
  </si>
  <si>
    <t xml:space="preserve">与 mob/mot 联合记。 </t>
  </si>
  <si>
    <t xml:space="preserve">用 movie=moving pictures 记 mov。 </t>
  </si>
  <si>
    <t xml:space="preserve">电影胶片在动。 </t>
  </si>
  <si>
    <t xml:space="preserve">画胶片卷。 </t>
  </si>
  <si>
    <t xml:space="preserve">派生：movement。 </t>
  </si>
  <si>
    <t>后缀</t>
  </si>
  <si>
    <t>形容词-性质</t>
  </si>
  <si>
    <t>active; having</t>
  </si>
  <si>
    <t>有…的</t>
  </si>
  <si>
    <t xml:space="preserve">构成形容词“有…性质”。 </t>
  </si>
  <si>
    <t xml:space="preserve">与 -ous/-al 对照组。 </t>
  </si>
  <si>
    <t xml:space="preserve">用 active=act + ive 记 -ive。 </t>
  </si>
  <si>
    <t xml:space="preserve">齿轮不停运转。 </t>
  </si>
  <si>
    <t xml:space="preserve">画活跃的闪光。 </t>
  </si>
  <si>
    <t xml:space="preserve">后续在六级可抽象强化。 </t>
  </si>
  <si>
    <t>full of</t>
  </si>
  <si>
    <t>多…的</t>
  </si>
  <si>
    <t xml:space="preserve">形容词“多…的”。 </t>
  </si>
  <si>
    <t xml:space="preserve">与 -ful 对比。 </t>
  </si>
  <si>
    <t xml:space="preserve">用 famous=full of fame 记 -ous。 </t>
  </si>
  <si>
    <t xml:space="preserve">星星围着名人牌。 </t>
  </si>
  <si>
    <t xml:space="preserve">画星星围标牌。 </t>
  </si>
  <si>
    <t xml:space="preserve">变体 -ious。 </t>
  </si>
  <si>
    <t xml:space="preserve">与 -ous 同义。 </t>
  </si>
  <si>
    <t xml:space="preserve">与 -ous 合并记。 </t>
  </si>
  <si>
    <t xml:space="preserve">见 curious=full of care。 </t>
  </si>
  <si>
    <t xml:space="preserve">探头看秘密。 </t>
  </si>
  <si>
    <t xml:space="preserve">画一个好奇眼睛。 </t>
  </si>
  <si>
    <t xml:space="preserve">注意拼写 -ious。 </t>
  </si>
  <si>
    <t>related to</t>
  </si>
  <si>
    <t>…的</t>
  </si>
  <si>
    <t xml:space="preserve">形容词“与…有关”。 </t>
  </si>
  <si>
    <t xml:space="preserve">与 -ial 同组。 </t>
  </si>
  <si>
    <t xml:space="preserve">用 natural=nature + al 记 -al。 </t>
  </si>
  <si>
    <t xml:space="preserve">叶子表示自然。 </t>
  </si>
  <si>
    <t xml:space="preserve">画一片叶子。 </t>
  </si>
  <si>
    <t xml:space="preserve">常用于名词→形容词。 </t>
  </si>
  <si>
    <t xml:space="preserve">与 -al 同义变体。 </t>
  </si>
  <si>
    <t xml:space="preserve">与 -al 合并记。 </t>
  </si>
  <si>
    <t xml:space="preserve">见 industrial=industry + ial。 </t>
  </si>
  <si>
    <t xml:space="preserve">工厂烟囱。 </t>
  </si>
  <si>
    <t xml:space="preserve">画一座工厂。 </t>
  </si>
  <si>
    <t xml:space="preserve">拼写注意 -ial。 </t>
  </si>
  <si>
    <t>动词/形容词</t>
  </si>
  <si>
    <t>make; become</t>
  </si>
  <si>
    <t>使…;成…</t>
  </si>
  <si>
    <t xml:space="preserve">构成动词或形容词。 </t>
  </si>
  <si>
    <t xml:space="preserve">与 -ify/-fy 对照。 </t>
  </si>
  <si>
    <t xml:space="preserve">用 activate=make active 记 -ate。 </t>
  </si>
  <si>
    <t xml:space="preserve">按钮被按亮。 </t>
  </si>
  <si>
    <t xml:space="preserve">画亮起的按钮。 </t>
  </si>
  <si>
    <t xml:space="preserve">六级将出现派生强化。 </t>
  </si>
  <si>
    <t>形容词-相似</t>
  </si>
  <si>
    <t>like</t>
  </si>
  <si>
    <t>像…</t>
  </si>
  <si>
    <t xml:space="preserve">表示“像…的”。 </t>
  </si>
  <si>
    <t xml:space="preserve">与 -y(具有)对比。 </t>
  </si>
  <si>
    <t xml:space="preserve">用 childlike=like a child 记 -like。 </t>
  </si>
  <si>
    <t xml:space="preserve">孩子般笑脸。 </t>
  </si>
  <si>
    <t xml:space="preserve">画一个笑脸+“LIKE”。 </t>
  </si>
  <si>
    <t xml:space="preserve">常见于描写性形容词。 </t>
  </si>
  <si>
    <t>副词/方向</t>
  </si>
  <si>
    <t>toward</t>
  </si>
  <si>
    <t>向…</t>
  </si>
  <si>
    <t xml:space="preserve">表示“朝…方向”。 </t>
  </si>
  <si>
    <t xml:space="preserve">与 -wise(方式)分组。 </t>
  </si>
  <si>
    <t xml:space="preserve">用 forward=to the front 记 -ward。 </t>
  </si>
  <si>
    <t xml:space="preserve">箭头指前方。 </t>
  </si>
  <si>
    <t xml:space="preserve">画一个方向箭头。 </t>
  </si>
  <si>
    <t xml:space="preserve">也作形容词/副词。 </t>
  </si>
  <si>
    <t>副词/方式</t>
  </si>
  <si>
    <t>in the way of</t>
  </si>
  <si>
    <t>以…方式</t>
  </si>
  <si>
    <t xml:space="preserve">表示“以…方式；在…方面”。 </t>
  </si>
  <si>
    <t xml:space="preserve">与 -ward 组对。 </t>
  </si>
  <si>
    <t xml:space="preserve">用 clockwise=like the clock way 记 -wise。 </t>
  </si>
  <si>
    <t xml:space="preserve">时钟顺时针转。 </t>
  </si>
  <si>
    <t xml:space="preserve">画一个旋转时钟。 </t>
  </si>
  <si>
    <t xml:space="preserve">常用于口语扩展。 </t>
  </si>
  <si>
    <t>名词-领域</t>
  </si>
  <si>
    <t>state; domain</t>
  </si>
  <si>
    <t>领域;状态</t>
  </si>
  <si>
    <t xml:space="preserve">表示“领域/状态”。 </t>
  </si>
  <si>
    <t xml:space="preserve">与 -hood(身份)对照。 </t>
  </si>
  <si>
    <t xml:space="preserve">用 kingdom=king + domain 记 -dom。 </t>
  </si>
  <si>
    <t xml:space="preserve">王冠与城堡。 </t>
  </si>
  <si>
    <t xml:space="preserve">画一个城堡。 </t>
  </si>
  <si>
    <t xml:space="preserve">派生：freedom。 </t>
  </si>
  <si>
    <t>名词-身份</t>
  </si>
  <si>
    <t>state; period</t>
  </si>
  <si>
    <t>身份;时期</t>
  </si>
  <si>
    <t xml:space="preserve">表示“身份或阶段”。 </t>
  </si>
  <si>
    <t xml:space="preserve">与 -dom 分组。 </t>
  </si>
  <si>
    <t xml:space="preserve">用 childhood=child + period 记 -hood。 </t>
  </si>
  <si>
    <t xml:space="preserve">成长相册。 </t>
  </si>
  <si>
    <t xml:space="preserve">画一个小孩成长。 </t>
  </si>
  <si>
    <t xml:space="preserve">派生：neighborhood。 </t>
  </si>
  <si>
    <t>名词-性质</t>
  </si>
  <si>
    <t>quality; state</t>
  </si>
  <si>
    <t>性质;状态</t>
  </si>
  <si>
    <t xml:space="preserve">表示抽象“性质”。 </t>
  </si>
  <si>
    <t xml:space="preserve">与 -ty 合组。 </t>
  </si>
  <si>
    <t xml:space="preserve">用 ability=able + ity 记 -ity。 </t>
  </si>
  <si>
    <t xml:space="preserve">能力条满格。 </t>
  </si>
  <si>
    <t xml:space="preserve">画一个能量条。 </t>
  </si>
  <si>
    <t xml:space="preserve">常与 -al/-ous 派生。 </t>
  </si>
  <si>
    <t xml:space="preserve">与 -ity 同功能。 </t>
  </si>
  <si>
    <t xml:space="preserve">一起背记。 </t>
  </si>
  <si>
    <t xml:space="preserve">见 safety=safe + ty。 </t>
  </si>
  <si>
    <t xml:space="preserve">安全盾牌。 </t>
  </si>
  <si>
    <t xml:space="preserve">画一面安全盾。 </t>
  </si>
  <si>
    <t xml:space="preserve">拼写简短。 </t>
  </si>
  <si>
    <t>初中</t>
  </si>
  <si>
    <t>形容词-能力</t>
  </si>
  <si>
    <t>able to</t>
  </si>
  <si>
    <t>能…的</t>
  </si>
  <si>
    <t>与 -able 同义，多接词根词干。</t>
  </si>
  <si>
    <t>与 -able 成对分组。</t>
  </si>
  <si>
    <t>用 visible、possible、edible 来记。</t>
  </si>
  <si>
    <t>看得见的月亮。</t>
  </si>
  <si>
    <t>画眼睛+对勾。</t>
  </si>
  <si>
    <t>-able/-ible 搭配需记忆。</t>
  </si>
  <si>
    <t>名词-行为/结果</t>
  </si>
  <si>
    <t>result</t>
  </si>
  <si>
    <t>结果；状态</t>
  </si>
  <si>
    <t>名词后缀，表示动作的结果或状态。</t>
  </si>
  <si>
    <t>放到“名词-结果”组。</t>
  </si>
  <si>
    <t>用 movement、development 来记。</t>
  </si>
  <si>
    <t>动作的结果被记录。</t>
  </si>
  <si>
    <t>画终点旗帜。</t>
  </si>
  <si>
    <t>常与动词搭配。</t>
  </si>
  <si>
    <t>名词-状态</t>
  </si>
  <si>
    <t>state</t>
  </si>
  <si>
    <t>状态</t>
  </si>
  <si>
    <t>名词后缀，表示一种状态。</t>
  </si>
  <si>
    <t>放到“名词-状态”组。</t>
  </si>
  <si>
    <t>用 happiness、darkness 来记。</t>
  </si>
  <si>
    <t>“幸福”是一种状态。</t>
  </si>
  <si>
    <t>画笑脸图标。</t>
  </si>
  <si>
    <t>常与形容词结合：kind→kindness。</t>
  </si>
  <si>
    <t>act; result</t>
  </si>
  <si>
    <t>行为；结果</t>
  </si>
  <si>
    <t>高频名词化后缀。</t>
  </si>
  <si>
    <t>放到“名词-行为/结果”组。</t>
  </si>
  <si>
    <t>用 action、connection、education 来记。</t>
  </si>
  <si>
    <t>做成的“事情”被命名。</t>
  </si>
  <si>
    <t>画文件夹/标签。</t>
  </si>
  <si>
    <t>常读 /ʃən/；拼写 t→tion。</t>
  </si>
  <si>
    <t>与 -tion 同义的名词化后缀。</t>
  </si>
  <si>
    <t>与 -tion 放一组。</t>
  </si>
  <si>
    <t>用 decision、vision、expansion 来记。</t>
  </si>
  <si>
    <t>事物向外扩张。</t>
  </si>
  <si>
    <t>画向外扩张的箭头。</t>
  </si>
  <si>
    <t>多接 d/g/v 等音节。</t>
  </si>
  <si>
    <t>名词-身份/关系</t>
  </si>
  <si>
    <t>status; relation</t>
  </si>
  <si>
    <t>身份；关系</t>
  </si>
  <si>
    <t>名词后缀。</t>
  </si>
  <si>
    <t>放到“名词-身份/关系”组。</t>
  </si>
  <si>
    <t>用 friendship、leadership、membership 来记。</t>
  </si>
  <si>
    <t>友谊之船把人连在一起。</t>
  </si>
  <si>
    <t>画一艘小船。</t>
  </si>
  <si>
    <t>常见于关系/资格名词。</t>
  </si>
  <si>
    <t>名词-集合/费用</t>
  </si>
  <si>
    <t>group; fee; act</t>
  </si>
  <si>
    <t>集合；费用；行为</t>
  </si>
  <si>
    <t>放到“名词-集合/费用/行为”组。</t>
  </si>
  <si>
    <t>用 baggage、coverage、breakage 来记。</t>
  </si>
  <si>
    <t>一整包行李= baggage。</t>
  </si>
  <si>
    <t>画一袋打包好的行李。</t>
  </si>
  <si>
    <t>多义：集合/费用/行为结果。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</si>
</sst>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49" fontId="0" fillId="0" borderId="0" xfId="0" applyNumberFormat="1" applyFont="1">
      <alignment vertic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0" borderId="0" xfId="0">
      <alignment vertical="center"/>
    </xf>
    <xf numFmtId="49" fontId="2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3"/>
  <sheetViews>
    <sheetView tabSelected="1" workbookViewId="0">
      <pane ySplit="1" topLeftCell="A2" activePane="bottomLeft" state="frozen"/>
      <selection/>
      <selection pane="bottomLeft" activeCell="O14" sqref="O14"/>
    </sheetView>
  </sheetViews>
  <sheetFormatPr defaultColWidth="8.43362831858407" defaultRowHeight="13.5"/>
  <cols>
    <col min="1" max="1" width="5.09734513274336" customWidth="1"/>
    <col min="2" max="2" width="5.24778761061947" customWidth="1"/>
    <col min="3" max="3" width="5.09734513274336" customWidth="1"/>
    <col min="4" max="6" width="9.45132743362832" customWidth="1"/>
    <col min="7" max="7" width="5.09734513274336" customWidth="1"/>
    <col min="8" max="11" width="9.45132743362832" customWidth="1"/>
    <col min="12" max="12" width="9.60176991150442" customWidth="1"/>
    <col min="13" max="13" width="9.45132743362832" style="1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</row>
    <row r="2" spans="1:13">
      <c r="A2" s="4" t="s">
        <v>13</v>
      </c>
      <c r="B2" s="4" t="s">
        <v>14</v>
      </c>
      <c r="C2" s="4" t="s">
        <v>15</v>
      </c>
      <c r="D2" s="4" t="s">
        <v>16</v>
      </c>
      <c r="E2" s="4" t="s">
        <v>17</v>
      </c>
      <c r="F2" s="4" t="s">
        <v>18</v>
      </c>
      <c r="G2" s="4" t="s">
        <v>19</v>
      </c>
      <c r="H2" s="4" t="s">
        <v>20</v>
      </c>
      <c r="I2" s="4" t="s">
        <v>21</v>
      </c>
      <c r="J2" s="4" t="s">
        <v>22</v>
      </c>
      <c r="K2" s="4" t="s">
        <v>23</v>
      </c>
      <c r="L2" s="4" t="s">
        <v>24</v>
      </c>
      <c r="M2" s="4" t="s">
        <v>25</v>
      </c>
    </row>
    <row r="3" spans="1:13">
      <c r="A3" s="4" t="s">
        <v>26</v>
      </c>
      <c r="B3" s="4" t="s">
        <v>14</v>
      </c>
      <c r="C3" s="4" t="s">
        <v>15</v>
      </c>
      <c r="D3" s="4" t="s">
        <v>27</v>
      </c>
      <c r="E3" s="4" t="s">
        <v>28</v>
      </c>
      <c r="F3" s="4" t="s">
        <v>29</v>
      </c>
      <c r="G3" s="4" t="s">
        <v>30</v>
      </c>
      <c r="H3" s="4" t="s">
        <v>31</v>
      </c>
      <c r="I3" s="4" t="s">
        <v>32</v>
      </c>
      <c r="J3" s="4" t="s">
        <v>33</v>
      </c>
      <c r="K3" s="4" t="s">
        <v>34</v>
      </c>
      <c r="L3" s="4" t="s">
        <v>35</v>
      </c>
      <c r="M3" s="4" t="s">
        <v>25</v>
      </c>
    </row>
    <row r="4" spans="1:13">
      <c r="A4" s="4" t="s">
        <v>36</v>
      </c>
      <c r="B4" s="4" t="s">
        <v>14</v>
      </c>
      <c r="C4" s="4" t="s">
        <v>15</v>
      </c>
      <c r="D4" s="4" t="s">
        <v>37</v>
      </c>
      <c r="E4" s="4" t="s">
        <v>38</v>
      </c>
      <c r="F4" s="4" t="s">
        <v>39</v>
      </c>
      <c r="G4" s="4" t="s">
        <v>40</v>
      </c>
      <c r="H4" s="4" t="s">
        <v>41</v>
      </c>
      <c r="I4" s="4" t="s">
        <v>42</v>
      </c>
      <c r="J4" s="4" t="s">
        <v>43</v>
      </c>
      <c r="K4" s="4" t="s">
        <v>44</v>
      </c>
      <c r="L4" s="4" t="s">
        <v>45</v>
      </c>
      <c r="M4" s="4" t="s">
        <v>46</v>
      </c>
    </row>
    <row r="5" spans="1:13">
      <c r="A5" s="4" t="s">
        <v>47</v>
      </c>
      <c r="B5" s="4" t="s">
        <v>14</v>
      </c>
      <c r="C5" s="4" t="s">
        <v>15</v>
      </c>
      <c r="D5" s="4" t="s">
        <v>37</v>
      </c>
      <c r="E5" s="4" t="s">
        <v>48</v>
      </c>
      <c r="F5" s="4" t="s">
        <v>49</v>
      </c>
      <c r="G5" s="4" t="s">
        <v>50</v>
      </c>
      <c r="H5" s="4" t="s">
        <v>51</v>
      </c>
      <c r="I5" s="4" t="s">
        <v>52</v>
      </c>
      <c r="J5" s="4" t="s">
        <v>53</v>
      </c>
      <c r="K5" s="4" t="s">
        <v>54</v>
      </c>
      <c r="L5" s="4" t="s">
        <v>55</v>
      </c>
      <c r="M5" s="4" t="s">
        <v>56</v>
      </c>
    </row>
    <row r="6" spans="1:13">
      <c r="A6" s="4" t="s">
        <v>57</v>
      </c>
      <c r="B6" s="4" t="s">
        <v>14</v>
      </c>
      <c r="C6" s="4" t="s">
        <v>15</v>
      </c>
      <c r="D6" s="4" t="s">
        <v>58</v>
      </c>
      <c r="E6" s="4" t="s">
        <v>59</v>
      </c>
      <c r="F6" s="4" t="s">
        <v>60</v>
      </c>
      <c r="G6" s="4" t="s">
        <v>61</v>
      </c>
      <c r="H6" s="4" t="s">
        <v>62</v>
      </c>
      <c r="I6" s="4" t="s">
        <v>63</v>
      </c>
      <c r="J6" s="4" t="s">
        <v>64</v>
      </c>
      <c r="K6" s="4" t="s">
        <v>65</v>
      </c>
      <c r="L6" s="4" t="s">
        <v>66</v>
      </c>
      <c r="M6" s="4" t="s">
        <v>46</v>
      </c>
    </row>
    <row r="7" spans="1:13">
      <c r="A7" s="4" t="s">
        <v>67</v>
      </c>
      <c r="B7" s="4" t="s">
        <v>14</v>
      </c>
      <c r="C7" s="4" t="s">
        <v>15</v>
      </c>
      <c r="D7" s="4" t="s">
        <v>68</v>
      </c>
      <c r="E7" s="4" t="s">
        <v>69</v>
      </c>
      <c r="F7" s="4" t="s">
        <v>70</v>
      </c>
      <c r="G7" s="4" t="s">
        <v>71</v>
      </c>
      <c r="H7" s="4" t="s">
        <v>72</v>
      </c>
      <c r="I7" s="4" t="s">
        <v>73</v>
      </c>
      <c r="J7" s="4" t="s">
        <v>74</v>
      </c>
      <c r="K7" s="4" t="s">
        <v>75</v>
      </c>
      <c r="L7" s="4" t="s">
        <v>76</v>
      </c>
      <c r="M7" s="4" t="s">
        <v>25</v>
      </c>
    </row>
    <row r="8" spans="1:13">
      <c r="A8" s="4" t="s">
        <v>77</v>
      </c>
      <c r="B8" s="4" t="s">
        <v>14</v>
      </c>
      <c r="C8" s="4" t="s">
        <v>15</v>
      </c>
      <c r="D8" s="4" t="s">
        <v>78</v>
      </c>
      <c r="E8" s="4" t="s">
        <v>79</v>
      </c>
      <c r="F8" s="4" t="s">
        <v>80</v>
      </c>
      <c r="G8" s="4" t="s">
        <v>81</v>
      </c>
      <c r="H8" s="4" t="s">
        <v>82</v>
      </c>
      <c r="I8" s="4" t="s">
        <v>83</v>
      </c>
      <c r="J8" s="4" t="s">
        <v>84</v>
      </c>
      <c r="K8" s="4" t="s">
        <v>85</v>
      </c>
      <c r="L8" s="4" t="s">
        <v>86</v>
      </c>
      <c r="M8" s="4" t="s">
        <v>25</v>
      </c>
    </row>
    <row r="9" spans="1:13">
      <c r="A9" s="4" t="s">
        <v>87</v>
      </c>
      <c r="B9" s="4" t="s">
        <v>14</v>
      </c>
      <c r="C9" s="4" t="s">
        <v>15</v>
      </c>
      <c r="D9" s="4" t="s">
        <v>88</v>
      </c>
      <c r="E9" s="4" t="s">
        <v>89</v>
      </c>
      <c r="F9" s="4" t="s">
        <v>90</v>
      </c>
      <c r="G9" s="4" t="s">
        <v>91</v>
      </c>
      <c r="H9" s="4" t="s">
        <v>92</v>
      </c>
      <c r="I9" s="4" t="s">
        <v>93</v>
      </c>
      <c r="J9" s="4" t="s">
        <v>94</v>
      </c>
      <c r="K9" s="4" t="s">
        <v>95</v>
      </c>
      <c r="L9" s="4" t="s">
        <v>96</v>
      </c>
      <c r="M9" s="4" t="s">
        <v>46</v>
      </c>
    </row>
    <row r="10" spans="1:13">
      <c r="A10" s="4" t="s">
        <v>97</v>
      </c>
      <c r="B10" s="4" t="s">
        <v>14</v>
      </c>
      <c r="C10" s="4" t="s">
        <v>15</v>
      </c>
      <c r="D10" s="4" t="s">
        <v>98</v>
      </c>
      <c r="E10" s="4" t="s">
        <v>99</v>
      </c>
      <c r="F10" s="4" t="s">
        <v>100</v>
      </c>
      <c r="G10" s="4" t="s">
        <v>101</v>
      </c>
      <c r="H10" s="4" t="s">
        <v>102</v>
      </c>
      <c r="I10" s="4" t="s">
        <v>103</v>
      </c>
      <c r="J10" s="4" t="s">
        <v>104</v>
      </c>
      <c r="K10" s="4" t="s">
        <v>105</v>
      </c>
      <c r="L10" s="4" t="s">
        <v>106</v>
      </c>
      <c r="M10" s="4" t="s">
        <v>25</v>
      </c>
    </row>
    <row r="11" spans="1:13">
      <c r="A11" s="4" t="s">
        <v>107</v>
      </c>
      <c r="B11" s="4" t="s">
        <v>14</v>
      </c>
      <c r="C11" s="4" t="s">
        <v>15</v>
      </c>
      <c r="D11" s="4" t="s">
        <v>108</v>
      </c>
      <c r="E11" s="4" t="s">
        <v>109</v>
      </c>
      <c r="F11" s="4" t="s">
        <v>110</v>
      </c>
      <c r="G11" s="4" t="s">
        <v>111</v>
      </c>
      <c r="H11" s="4" t="s">
        <v>112</v>
      </c>
      <c r="I11" s="4" t="s">
        <v>113</v>
      </c>
      <c r="J11" s="4" t="s">
        <v>114</v>
      </c>
      <c r="K11" s="4" t="s">
        <v>115</v>
      </c>
      <c r="L11" s="4" t="s">
        <v>116</v>
      </c>
      <c r="M11" s="4" t="s">
        <v>25</v>
      </c>
    </row>
    <row r="12" spans="1:13">
      <c r="A12" s="4" t="s">
        <v>117</v>
      </c>
      <c r="B12" s="4" t="s">
        <v>14</v>
      </c>
      <c r="C12" s="4" t="s">
        <v>15</v>
      </c>
      <c r="D12" s="4" t="s">
        <v>118</v>
      </c>
      <c r="E12" s="4" t="s">
        <v>119</v>
      </c>
      <c r="F12" s="4" t="s">
        <v>120</v>
      </c>
      <c r="G12" s="4" t="s">
        <v>121</v>
      </c>
      <c r="H12" s="4" t="s">
        <v>122</v>
      </c>
      <c r="I12" s="4" t="s">
        <v>123</v>
      </c>
      <c r="J12" s="4" t="s">
        <v>124</v>
      </c>
      <c r="K12" s="4" t="s">
        <v>125</v>
      </c>
      <c r="L12" s="4" t="s">
        <v>126</v>
      </c>
      <c r="M12" s="4" t="s">
        <v>46</v>
      </c>
    </row>
    <row r="13" spans="1:13">
      <c r="A13" s="4" t="s">
        <v>127</v>
      </c>
      <c r="B13" s="4" t="s">
        <v>14</v>
      </c>
      <c r="C13" s="4" t="s">
        <v>128</v>
      </c>
      <c r="D13" s="4" t="s">
        <v>129</v>
      </c>
      <c r="E13" s="4" t="s">
        <v>130</v>
      </c>
      <c r="F13" s="4" t="s">
        <v>131</v>
      </c>
      <c r="G13" s="4" t="s">
        <v>132</v>
      </c>
      <c r="H13" s="4" t="s">
        <v>133</v>
      </c>
      <c r="I13" s="4" t="s">
        <v>134</v>
      </c>
      <c r="J13" s="4" t="s">
        <v>135</v>
      </c>
      <c r="K13" s="4" t="s">
        <v>136</v>
      </c>
      <c r="L13" s="4" t="s">
        <v>137</v>
      </c>
      <c r="M13" s="4" t="s">
        <v>25</v>
      </c>
    </row>
    <row r="14" spans="1:13">
      <c r="A14" s="4" t="s">
        <v>138</v>
      </c>
      <c r="B14" s="4" t="s">
        <v>14</v>
      </c>
      <c r="C14" s="4" t="s">
        <v>128</v>
      </c>
      <c r="D14" s="4" t="s">
        <v>139</v>
      </c>
      <c r="E14" s="4" t="s">
        <v>140</v>
      </c>
      <c r="F14" s="4" t="s">
        <v>141</v>
      </c>
      <c r="G14" s="4" t="s">
        <v>142</v>
      </c>
      <c r="H14" s="4" t="s">
        <v>143</v>
      </c>
      <c r="I14" s="4" t="s">
        <v>144</v>
      </c>
      <c r="J14" s="4" t="s">
        <v>145</v>
      </c>
      <c r="K14" s="4" t="s">
        <v>146</v>
      </c>
      <c r="L14" s="4" t="s">
        <v>147</v>
      </c>
      <c r="M14" s="4" t="s">
        <v>25</v>
      </c>
    </row>
    <row r="15" spans="1:13">
      <c r="A15" s="4" t="s">
        <v>148</v>
      </c>
      <c r="B15" s="4" t="s">
        <v>14</v>
      </c>
      <c r="C15" s="4" t="s">
        <v>128</v>
      </c>
      <c r="D15" s="4" t="s">
        <v>149</v>
      </c>
      <c r="E15" s="4" t="s">
        <v>150</v>
      </c>
      <c r="F15" s="4" t="s">
        <v>151</v>
      </c>
      <c r="G15" s="4" t="s">
        <v>152</v>
      </c>
      <c r="H15" s="4" t="s">
        <v>153</v>
      </c>
      <c r="I15" s="4" t="s">
        <v>154</v>
      </c>
      <c r="J15" s="4" t="s">
        <v>155</v>
      </c>
      <c r="K15" s="4" t="s">
        <v>156</v>
      </c>
      <c r="L15" s="4" t="s">
        <v>157</v>
      </c>
      <c r="M15" s="4" t="s">
        <v>46</v>
      </c>
    </row>
    <row r="16" spans="1:13">
      <c r="A16" s="4" t="s">
        <v>158</v>
      </c>
      <c r="B16" s="4" t="s">
        <v>14</v>
      </c>
      <c r="C16" s="4" t="s">
        <v>128</v>
      </c>
      <c r="D16" s="4" t="s">
        <v>149</v>
      </c>
      <c r="E16" s="4" t="s">
        <v>150</v>
      </c>
      <c r="F16" s="4" t="s">
        <v>151</v>
      </c>
      <c r="G16" s="4" t="s">
        <v>159</v>
      </c>
      <c r="H16" s="4" t="s">
        <v>160</v>
      </c>
      <c r="I16" s="4" t="s">
        <v>161</v>
      </c>
      <c r="J16" s="4" t="s">
        <v>162</v>
      </c>
      <c r="K16" s="4" t="s">
        <v>163</v>
      </c>
      <c r="L16" s="4" t="s">
        <v>164</v>
      </c>
      <c r="M16" s="4" t="s">
        <v>25</v>
      </c>
    </row>
    <row r="17" spans="1:13">
      <c r="A17" s="4" t="s">
        <v>165</v>
      </c>
      <c r="B17" s="4" t="s">
        <v>14</v>
      </c>
      <c r="C17" s="4" t="s">
        <v>128</v>
      </c>
      <c r="D17" s="4" t="s">
        <v>166</v>
      </c>
      <c r="E17" s="4" t="s">
        <v>167</v>
      </c>
      <c r="F17" s="4" t="s">
        <v>168</v>
      </c>
      <c r="G17" s="4" t="s">
        <v>169</v>
      </c>
      <c r="H17" s="4" t="s">
        <v>170</v>
      </c>
      <c r="I17" s="4" t="s">
        <v>171</v>
      </c>
      <c r="J17" s="4" t="s">
        <v>172</v>
      </c>
      <c r="K17" s="4" t="s">
        <v>173</v>
      </c>
      <c r="L17" s="4" t="s">
        <v>174</v>
      </c>
      <c r="M17" s="4" t="s">
        <v>25</v>
      </c>
    </row>
    <row r="18" spans="1:13">
      <c r="A18" s="4" t="s">
        <v>175</v>
      </c>
      <c r="B18" s="4" t="s">
        <v>14</v>
      </c>
      <c r="C18" s="4" t="s">
        <v>128</v>
      </c>
      <c r="D18" s="4" t="s">
        <v>166</v>
      </c>
      <c r="E18" s="4" t="s">
        <v>167</v>
      </c>
      <c r="F18" s="4" t="s">
        <v>168</v>
      </c>
      <c r="G18" s="4" t="s">
        <v>176</v>
      </c>
      <c r="H18" s="4" t="s">
        <v>177</v>
      </c>
      <c r="I18" s="4" t="s">
        <v>178</v>
      </c>
      <c r="J18" s="4" t="s">
        <v>179</v>
      </c>
      <c r="K18" s="4" t="s">
        <v>180</v>
      </c>
      <c r="L18" s="4" t="s">
        <v>181</v>
      </c>
      <c r="M18" s="4" t="s">
        <v>46</v>
      </c>
    </row>
    <row r="19" spans="1:13">
      <c r="A19" s="4" t="s">
        <v>182</v>
      </c>
      <c r="B19" s="4" t="s">
        <v>14</v>
      </c>
      <c r="C19" s="4" t="s">
        <v>128</v>
      </c>
      <c r="D19" s="4" t="s">
        <v>183</v>
      </c>
      <c r="E19" s="4" t="s">
        <v>184</v>
      </c>
      <c r="F19" s="4" t="s">
        <v>183</v>
      </c>
      <c r="G19" s="4" t="s">
        <v>185</v>
      </c>
      <c r="H19" s="4" t="s">
        <v>186</v>
      </c>
      <c r="I19" s="4" t="s">
        <v>187</v>
      </c>
      <c r="J19" s="4" t="s">
        <v>188</v>
      </c>
      <c r="K19" s="4" t="s">
        <v>189</v>
      </c>
      <c r="L19" s="4" t="s">
        <v>190</v>
      </c>
      <c r="M19" s="4" t="s">
        <v>46</v>
      </c>
    </row>
    <row r="20" spans="1:13">
      <c r="A20" s="4" t="s">
        <v>191</v>
      </c>
      <c r="B20" s="4" t="s">
        <v>14</v>
      </c>
      <c r="C20" s="4" t="s">
        <v>128</v>
      </c>
      <c r="D20" s="4" t="s">
        <v>192</v>
      </c>
      <c r="E20" s="4" t="s">
        <v>193</v>
      </c>
      <c r="F20" s="4" t="s">
        <v>194</v>
      </c>
      <c r="G20" s="4" t="s">
        <v>195</v>
      </c>
      <c r="H20" s="4" t="s">
        <v>196</v>
      </c>
      <c r="I20" s="4" t="s">
        <v>197</v>
      </c>
      <c r="J20" s="4" t="s">
        <v>198</v>
      </c>
      <c r="K20" s="4" t="s">
        <v>199</v>
      </c>
      <c r="L20" s="4" t="s">
        <v>200</v>
      </c>
      <c r="M20" s="4" t="s">
        <v>25</v>
      </c>
    </row>
    <row r="21" spans="1:13">
      <c r="A21" s="4" t="s">
        <v>201</v>
      </c>
      <c r="B21" s="4" t="s">
        <v>14</v>
      </c>
      <c r="C21" s="4" t="s">
        <v>128</v>
      </c>
      <c r="D21" s="4" t="s">
        <v>202</v>
      </c>
      <c r="E21" s="4" t="s">
        <v>203</v>
      </c>
      <c r="F21" s="4" t="s">
        <v>202</v>
      </c>
      <c r="G21" s="4" t="s">
        <v>204</v>
      </c>
      <c r="H21" s="4" t="s">
        <v>205</v>
      </c>
      <c r="I21" s="4" t="s">
        <v>206</v>
      </c>
      <c r="J21" s="4" t="s">
        <v>207</v>
      </c>
      <c r="K21" s="4" t="s">
        <v>208</v>
      </c>
      <c r="L21" s="4" t="s">
        <v>209</v>
      </c>
      <c r="M21" s="4" t="s">
        <v>25</v>
      </c>
    </row>
    <row r="22" spans="1:13">
      <c r="A22" s="4" t="s">
        <v>210</v>
      </c>
      <c r="B22" s="4" t="s">
        <v>14</v>
      </c>
      <c r="C22" s="4" t="s">
        <v>128</v>
      </c>
      <c r="D22" s="4" t="s">
        <v>120</v>
      </c>
      <c r="E22" s="4" t="s">
        <v>119</v>
      </c>
      <c r="F22" s="4" t="s">
        <v>120</v>
      </c>
      <c r="G22" s="4" t="s">
        <v>211</v>
      </c>
      <c r="H22" s="4" t="s">
        <v>212</v>
      </c>
      <c r="I22" s="4" t="s">
        <v>213</v>
      </c>
      <c r="J22" s="4" t="s">
        <v>214</v>
      </c>
      <c r="K22" s="4" t="s">
        <v>215</v>
      </c>
      <c r="L22" s="4" t="s">
        <v>216</v>
      </c>
      <c r="M22" s="4" t="s">
        <v>25</v>
      </c>
    </row>
    <row r="23" spans="1:13">
      <c r="A23" s="4" t="s">
        <v>217</v>
      </c>
      <c r="B23" s="4" t="s">
        <v>14</v>
      </c>
      <c r="C23" s="4" t="s">
        <v>128</v>
      </c>
      <c r="D23" s="4" t="s">
        <v>218</v>
      </c>
      <c r="E23" s="4" t="s">
        <v>219</v>
      </c>
      <c r="F23" s="4" t="s">
        <v>220</v>
      </c>
      <c r="G23" s="4" t="s">
        <v>221</v>
      </c>
      <c r="H23" s="4" t="s">
        <v>222</v>
      </c>
      <c r="I23" s="4" t="s">
        <v>223</v>
      </c>
      <c r="J23" s="4" t="s">
        <v>224</v>
      </c>
      <c r="K23" s="4" t="s">
        <v>225</v>
      </c>
      <c r="L23" s="4" t="s">
        <v>226</v>
      </c>
      <c r="M23" s="4" t="s">
        <v>25</v>
      </c>
    </row>
    <row r="24" spans="1:13">
      <c r="A24" s="4" t="s">
        <v>227</v>
      </c>
      <c r="B24" s="4" t="s">
        <v>14</v>
      </c>
      <c r="C24" s="4" t="s">
        <v>128</v>
      </c>
      <c r="D24" s="4" t="s">
        <v>149</v>
      </c>
      <c r="E24" s="4" t="s">
        <v>228</v>
      </c>
      <c r="F24" s="4" t="s">
        <v>229</v>
      </c>
      <c r="G24" s="4" t="s">
        <v>230</v>
      </c>
      <c r="H24" s="4" t="s">
        <v>231</v>
      </c>
      <c r="I24" s="4" t="s">
        <v>232</v>
      </c>
      <c r="J24" s="4" t="s">
        <v>233</v>
      </c>
      <c r="K24" s="4" t="s">
        <v>234</v>
      </c>
      <c r="L24" s="4" t="s">
        <v>235</v>
      </c>
      <c r="M24" s="4" t="s">
        <v>46</v>
      </c>
    </row>
    <row r="25" spans="1:13">
      <c r="A25" s="4" t="s">
        <v>236</v>
      </c>
      <c r="B25" s="4" t="s">
        <v>14</v>
      </c>
      <c r="C25" s="4" t="s">
        <v>128</v>
      </c>
      <c r="D25" s="4" t="s">
        <v>237</v>
      </c>
      <c r="E25" s="4" t="s">
        <v>238</v>
      </c>
      <c r="F25" s="4" t="s">
        <v>239</v>
      </c>
      <c r="G25" s="4" t="s">
        <v>240</v>
      </c>
      <c r="H25" s="4" t="s">
        <v>241</v>
      </c>
      <c r="I25" s="4" t="s">
        <v>242</v>
      </c>
      <c r="J25" s="4" t="s">
        <v>243</v>
      </c>
      <c r="K25" s="4" t="s">
        <v>244</v>
      </c>
      <c r="L25" s="4" t="s">
        <v>245</v>
      </c>
      <c r="M25" s="4" t="s">
        <v>46</v>
      </c>
    </row>
    <row r="26" spans="1:13">
      <c r="A26" s="4" t="s">
        <v>246</v>
      </c>
      <c r="B26" s="4" t="s">
        <v>14</v>
      </c>
      <c r="C26" s="4" t="s">
        <v>128</v>
      </c>
      <c r="D26" s="4" t="s">
        <v>247</v>
      </c>
      <c r="E26" s="4" t="s">
        <v>248</v>
      </c>
      <c r="F26" s="4" t="s">
        <v>247</v>
      </c>
      <c r="G26" s="4" t="s">
        <v>249</v>
      </c>
      <c r="H26" s="4" t="s">
        <v>250</v>
      </c>
      <c r="I26" s="4" t="s">
        <v>251</v>
      </c>
      <c r="J26" s="4" t="s">
        <v>252</v>
      </c>
      <c r="K26" s="4" t="s">
        <v>253</v>
      </c>
      <c r="L26" s="4" t="s">
        <v>254</v>
      </c>
      <c r="M26" s="4" t="s">
        <v>25</v>
      </c>
    </row>
    <row r="27" spans="1:13">
      <c r="A27" s="4" t="s">
        <v>255</v>
      </c>
      <c r="B27" s="4" t="s">
        <v>14</v>
      </c>
      <c r="C27" s="4" t="s">
        <v>128</v>
      </c>
      <c r="D27" s="4" t="s">
        <v>247</v>
      </c>
      <c r="E27" s="4" t="s">
        <v>248</v>
      </c>
      <c r="F27" s="4" t="s">
        <v>247</v>
      </c>
      <c r="G27" s="4" t="s">
        <v>256</v>
      </c>
      <c r="H27" s="4" t="s">
        <v>257</v>
      </c>
      <c r="I27" s="4" t="s">
        <v>258</v>
      </c>
      <c r="J27" s="4" t="s">
        <v>259</v>
      </c>
      <c r="K27" s="4" t="s">
        <v>260</v>
      </c>
      <c r="L27" s="4" t="s">
        <v>261</v>
      </c>
      <c r="M27" s="4" t="s">
        <v>56</v>
      </c>
    </row>
    <row r="28" spans="1:13">
      <c r="A28" s="4" t="s">
        <v>262</v>
      </c>
      <c r="B28" s="4" t="s">
        <v>14</v>
      </c>
      <c r="C28" s="4" t="s">
        <v>128</v>
      </c>
      <c r="D28" s="4" t="s">
        <v>263</v>
      </c>
      <c r="E28" s="4" t="s">
        <v>264</v>
      </c>
      <c r="F28" s="4" t="s">
        <v>263</v>
      </c>
      <c r="G28" s="4" t="s">
        <v>265</v>
      </c>
      <c r="H28" s="4" t="s">
        <v>266</v>
      </c>
      <c r="I28" s="4" t="s">
        <v>267</v>
      </c>
      <c r="J28" s="4" t="s">
        <v>268</v>
      </c>
      <c r="K28" s="4" t="s">
        <v>269</v>
      </c>
      <c r="L28" s="4" t="s">
        <v>270</v>
      </c>
      <c r="M28" s="4" t="s">
        <v>25</v>
      </c>
    </row>
    <row r="29" spans="1:13">
      <c r="A29" s="4" t="s">
        <v>271</v>
      </c>
      <c r="B29" s="4" t="s">
        <v>14</v>
      </c>
      <c r="C29" s="4" t="s">
        <v>128</v>
      </c>
      <c r="D29" s="4" t="s">
        <v>272</v>
      </c>
      <c r="E29" s="4" t="s">
        <v>273</v>
      </c>
      <c r="F29" s="4" t="s">
        <v>274</v>
      </c>
      <c r="G29" s="4" t="s">
        <v>275</v>
      </c>
      <c r="H29" s="4" t="s">
        <v>276</v>
      </c>
      <c r="I29" s="4" t="s">
        <v>277</v>
      </c>
      <c r="J29" s="4" t="s">
        <v>278</v>
      </c>
      <c r="K29" s="4" t="s">
        <v>279</v>
      </c>
      <c r="L29" s="4" t="s">
        <v>280</v>
      </c>
      <c r="M29" s="4" t="s">
        <v>25</v>
      </c>
    </row>
    <row r="30" spans="1:13">
      <c r="A30" s="4" t="s">
        <v>281</v>
      </c>
      <c r="B30" s="4" t="s">
        <v>14</v>
      </c>
      <c r="C30" s="4" t="s">
        <v>128</v>
      </c>
      <c r="D30" s="4" t="s">
        <v>272</v>
      </c>
      <c r="E30" s="4" t="s">
        <v>273</v>
      </c>
      <c r="F30" s="4" t="s">
        <v>274</v>
      </c>
      <c r="G30" s="4" t="s">
        <v>282</v>
      </c>
      <c r="H30" s="4" t="s">
        <v>283</v>
      </c>
      <c r="I30" s="4" t="s">
        <v>284</v>
      </c>
      <c r="J30" s="4" t="s">
        <v>285</v>
      </c>
      <c r="K30" s="4" t="s">
        <v>286</v>
      </c>
      <c r="L30" s="4" t="s">
        <v>287</v>
      </c>
      <c r="M30" s="4" t="s">
        <v>46</v>
      </c>
    </row>
    <row r="31" spans="1:13">
      <c r="A31" s="4" t="s">
        <v>288</v>
      </c>
      <c r="B31" s="4" t="s">
        <v>14</v>
      </c>
      <c r="C31" s="4" t="s">
        <v>128</v>
      </c>
      <c r="D31" s="4" t="s">
        <v>289</v>
      </c>
      <c r="E31" s="4" t="s">
        <v>290</v>
      </c>
      <c r="F31" s="4" t="s">
        <v>291</v>
      </c>
      <c r="G31" s="4" t="s">
        <v>292</v>
      </c>
      <c r="H31" s="4" t="s">
        <v>293</v>
      </c>
      <c r="I31" s="4" t="s">
        <v>294</v>
      </c>
      <c r="J31" s="4" t="s">
        <v>295</v>
      </c>
      <c r="K31" s="4" t="s">
        <v>296</v>
      </c>
      <c r="L31" s="4" t="s">
        <v>297</v>
      </c>
      <c r="M31" s="4" t="s">
        <v>25</v>
      </c>
    </row>
    <row r="32" spans="1:13">
      <c r="A32" s="4" t="s">
        <v>298</v>
      </c>
      <c r="B32" s="4" t="s">
        <v>14</v>
      </c>
      <c r="C32" s="4" t="s">
        <v>128</v>
      </c>
      <c r="D32" s="4" t="s">
        <v>289</v>
      </c>
      <c r="E32" s="4" t="s">
        <v>290</v>
      </c>
      <c r="F32" s="4" t="s">
        <v>291</v>
      </c>
      <c r="G32" s="4" t="s">
        <v>299</v>
      </c>
      <c r="H32" s="4" t="s">
        <v>300</v>
      </c>
      <c r="I32" s="4" t="s">
        <v>301</v>
      </c>
      <c r="J32" s="4" t="s">
        <v>302</v>
      </c>
      <c r="K32" s="4" t="s">
        <v>303</v>
      </c>
      <c r="L32" s="4" t="s">
        <v>304</v>
      </c>
      <c r="M32" s="4" t="s">
        <v>25</v>
      </c>
    </row>
    <row r="33" spans="1:13">
      <c r="A33" s="4" t="s">
        <v>305</v>
      </c>
      <c r="B33" s="4" t="s">
        <v>14</v>
      </c>
      <c r="C33" s="4" t="s">
        <v>128</v>
      </c>
      <c r="D33" s="4" t="s">
        <v>289</v>
      </c>
      <c r="E33" s="4" t="s">
        <v>290</v>
      </c>
      <c r="F33" s="4" t="s">
        <v>291</v>
      </c>
      <c r="G33" s="4" t="s">
        <v>306</v>
      </c>
      <c r="H33" s="4" t="s">
        <v>307</v>
      </c>
      <c r="I33" s="4" t="s">
        <v>308</v>
      </c>
      <c r="J33" s="4" t="s">
        <v>309</v>
      </c>
      <c r="K33" s="4" t="s">
        <v>310</v>
      </c>
      <c r="L33" s="4" t="s">
        <v>311</v>
      </c>
      <c r="M33" s="4" t="s">
        <v>46</v>
      </c>
    </row>
    <row r="34" spans="1:13">
      <c r="A34" s="4" t="e">
        <f>-ive</f>
        <v>#NAME?</v>
      </c>
      <c r="B34" s="4" t="s">
        <v>14</v>
      </c>
      <c r="C34" s="4" t="s">
        <v>312</v>
      </c>
      <c r="D34" s="4" t="s">
        <v>313</v>
      </c>
      <c r="E34" s="4" t="s">
        <v>314</v>
      </c>
      <c r="F34" s="4" t="s">
        <v>315</v>
      </c>
      <c r="G34" s="4" t="s">
        <v>316</v>
      </c>
      <c r="H34" s="4" t="s">
        <v>317</v>
      </c>
      <c r="I34" s="4" t="s">
        <v>318</v>
      </c>
      <c r="J34" s="4" t="s">
        <v>319</v>
      </c>
      <c r="K34" s="4" t="s">
        <v>320</v>
      </c>
      <c r="L34" s="4" t="s">
        <v>321</v>
      </c>
      <c r="M34" s="4" t="s">
        <v>46</v>
      </c>
    </row>
    <row r="35" spans="1:13">
      <c r="A35" s="4" t="e">
        <f>-ous</f>
        <v>#NAME?</v>
      </c>
      <c r="B35" s="4" t="s">
        <v>14</v>
      </c>
      <c r="C35" s="4" t="s">
        <v>312</v>
      </c>
      <c r="D35" s="4" t="s">
        <v>313</v>
      </c>
      <c r="E35" s="4" t="s">
        <v>322</v>
      </c>
      <c r="F35" s="4" t="s">
        <v>323</v>
      </c>
      <c r="G35" s="4" t="s">
        <v>324</v>
      </c>
      <c r="H35" s="4" t="s">
        <v>325</v>
      </c>
      <c r="I35" s="4" t="s">
        <v>326</v>
      </c>
      <c r="J35" s="4" t="s">
        <v>327</v>
      </c>
      <c r="K35" s="4" t="s">
        <v>328</v>
      </c>
      <c r="L35" s="4" t="s">
        <v>329</v>
      </c>
      <c r="M35" s="4" t="s">
        <v>46</v>
      </c>
    </row>
    <row r="36" spans="1:13">
      <c r="A36" s="4" t="e">
        <f>-ious</f>
        <v>#NAME?</v>
      </c>
      <c r="B36" s="4" t="s">
        <v>14</v>
      </c>
      <c r="C36" s="4" t="s">
        <v>312</v>
      </c>
      <c r="D36" s="4" t="s">
        <v>313</v>
      </c>
      <c r="E36" s="4" t="s">
        <v>322</v>
      </c>
      <c r="F36" s="4" t="s">
        <v>323</v>
      </c>
      <c r="G36" s="4" t="s">
        <v>330</v>
      </c>
      <c r="H36" s="4" t="s">
        <v>331</v>
      </c>
      <c r="I36" s="4" t="s">
        <v>332</v>
      </c>
      <c r="J36" s="4" t="s">
        <v>333</v>
      </c>
      <c r="K36" s="4" t="s">
        <v>334</v>
      </c>
      <c r="L36" s="4" t="s">
        <v>335</v>
      </c>
      <c r="M36" s="4" t="s">
        <v>25</v>
      </c>
    </row>
    <row r="37" spans="1:13">
      <c r="A37" s="4" t="e">
        <f>-al</f>
        <v>#NAME?</v>
      </c>
      <c r="B37" s="4" t="s">
        <v>14</v>
      </c>
      <c r="C37" s="4" t="s">
        <v>312</v>
      </c>
      <c r="D37" s="4" t="s">
        <v>313</v>
      </c>
      <c r="E37" s="4" t="s">
        <v>336</v>
      </c>
      <c r="F37" s="4" t="s">
        <v>337</v>
      </c>
      <c r="G37" s="4" t="s">
        <v>338</v>
      </c>
      <c r="H37" s="4" t="s">
        <v>339</v>
      </c>
      <c r="I37" s="4" t="s">
        <v>340</v>
      </c>
      <c r="J37" s="4" t="s">
        <v>341</v>
      </c>
      <c r="K37" s="4" t="s">
        <v>342</v>
      </c>
      <c r="L37" s="4" t="s">
        <v>343</v>
      </c>
      <c r="M37" s="4" t="s">
        <v>46</v>
      </c>
    </row>
    <row r="38" spans="1:13">
      <c r="A38" s="4" t="e">
        <f>-ial</f>
        <v>#NAME?</v>
      </c>
      <c r="B38" s="4" t="s">
        <v>14</v>
      </c>
      <c r="C38" s="4" t="s">
        <v>312</v>
      </c>
      <c r="D38" s="4" t="s">
        <v>313</v>
      </c>
      <c r="E38" s="4" t="s">
        <v>336</v>
      </c>
      <c r="F38" s="4" t="s">
        <v>337</v>
      </c>
      <c r="G38" s="4" t="s">
        <v>344</v>
      </c>
      <c r="H38" s="4" t="s">
        <v>345</v>
      </c>
      <c r="I38" s="4" t="s">
        <v>346</v>
      </c>
      <c r="J38" s="4" t="s">
        <v>347</v>
      </c>
      <c r="K38" s="4" t="s">
        <v>348</v>
      </c>
      <c r="L38" s="4" t="s">
        <v>349</v>
      </c>
      <c r="M38" s="4" t="s">
        <v>25</v>
      </c>
    </row>
    <row r="39" spans="1:13">
      <c r="A39" s="4" t="e">
        <f>-ate</f>
        <v>#NAME?</v>
      </c>
      <c r="B39" s="4" t="s">
        <v>14</v>
      </c>
      <c r="C39" s="4" t="s">
        <v>312</v>
      </c>
      <c r="D39" s="4" t="s">
        <v>350</v>
      </c>
      <c r="E39" s="4" t="s">
        <v>351</v>
      </c>
      <c r="F39" s="4" t="s">
        <v>352</v>
      </c>
      <c r="G39" s="4" t="s">
        <v>353</v>
      </c>
      <c r="H39" s="4" t="s">
        <v>354</v>
      </c>
      <c r="I39" s="4" t="s">
        <v>355</v>
      </c>
      <c r="J39" s="4" t="s">
        <v>356</v>
      </c>
      <c r="K39" s="4" t="s">
        <v>357</v>
      </c>
      <c r="L39" s="4" t="s">
        <v>358</v>
      </c>
      <c r="M39" s="4" t="s">
        <v>46</v>
      </c>
    </row>
    <row r="40" spans="1:13">
      <c r="A40" s="4" t="e">
        <f>-like</f>
        <v>#NAME?</v>
      </c>
      <c r="B40" s="4" t="s">
        <v>14</v>
      </c>
      <c r="C40" s="4" t="s">
        <v>312</v>
      </c>
      <c r="D40" s="4" t="s">
        <v>359</v>
      </c>
      <c r="E40" s="4" t="s">
        <v>360</v>
      </c>
      <c r="F40" s="4" t="s">
        <v>361</v>
      </c>
      <c r="G40" s="4" t="s">
        <v>362</v>
      </c>
      <c r="H40" s="4" t="s">
        <v>363</v>
      </c>
      <c r="I40" s="4" t="s">
        <v>364</v>
      </c>
      <c r="J40" s="4" t="s">
        <v>365</v>
      </c>
      <c r="K40" s="4" t="s">
        <v>366</v>
      </c>
      <c r="L40" s="4" t="s">
        <v>367</v>
      </c>
      <c r="M40" s="4" t="s">
        <v>25</v>
      </c>
    </row>
    <row r="41" spans="1:13">
      <c r="A41" s="4" t="e">
        <f>-ward</f>
        <v>#NAME?</v>
      </c>
      <c r="B41" s="4" t="s">
        <v>14</v>
      </c>
      <c r="C41" s="4" t="s">
        <v>312</v>
      </c>
      <c r="D41" s="4" t="s">
        <v>368</v>
      </c>
      <c r="E41" s="4" t="s">
        <v>369</v>
      </c>
      <c r="F41" s="4" t="s">
        <v>370</v>
      </c>
      <c r="G41" s="4" t="s">
        <v>371</v>
      </c>
      <c r="H41" s="4" t="s">
        <v>372</v>
      </c>
      <c r="I41" s="4" t="s">
        <v>373</v>
      </c>
      <c r="J41" s="4" t="s">
        <v>374</v>
      </c>
      <c r="K41" s="4" t="s">
        <v>375</v>
      </c>
      <c r="L41" s="4" t="s">
        <v>376</v>
      </c>
      <c r="M41" s="4" t="s">
        <v>25</v>
      </c>
    </row>
    <row r="42" spans="1:13">
      <c r="A42" s="4" t="e">
        <f>-wise</f>
        <v>#NAME?</v>
      </c>
      <c r="B42" s="4" t="s">
        <v>14</v>
      </c>
      <c r="C42" s="4" t="s">
        <v>312</v>
      </c>
      <c r="D42" s="4" t="s">
        <v>377</v>
      </c>
      <c r="E42" s="4" t="s">
        <v>378</v>
      </c>
      <c r="F42" s="4" t="s">
        <v>379</v>
      </c>
      <c r="G42" s="4" t="s">
        <v>380</v>
      </c>
      <c r="H42" s="4" t="s">
        <v>381</v>
      </c>
      <c r="I42" s="4" t="s">
        <v>382</v>
      </c>
      <c r="J42" s="4" t="s">
        <v>383</v>
      </c>
      <c r="K42" s="4" t="s">
        <v>384</v>
      </c>
      <c r="L42" s="4" t="s">
        <v>385</v>
      </c>
      <c r="M42" s="4" t="s">
        <v>25</v>
      </c>
    </row>
    <row r="43" spans="1:13">
      <c r="A43" s="4" t="e">
        <f>-dom</f>
        <v>#NAME?</v>
      </c>
      <c r="B43" s="4" t="s">
        <v>14</v>
      </c>
      <c r="C43" s="4" t="s">
        <v>312</v>
      </c>
      <c r="D43" s="4" t="s">
        <v>386</v>
      </c>
      <c r="E43" s="4" t="s">
        <v>387</v>
      </c>
      <c r="F43" s="4" t="s">
        <v>388</v>
      </c>
      <c r="G43" s="4" t="s">
        <v>389</v>
      </c>
      <c r="H43" s="4" t="s">
        <v>390</v>
      </c>
      <c r="I43" s="4" t="s">
        <v>391</v>
      </c>
      <c r="J43" s="4" t="s">
        <v>392</v>
      </c>
      <c r="K43" s="4" t="s">
        <v>393</v>
      </c>
      <c r="L43" s="4" t="s">
        <v>394</v>
      </c>
      <c r="M43" s="4" t="s">
        <v>25</v>
      </c>
    </row>
    <row r="44" spans="1:13">
      <c r="A44" s="4" t="e">
        <f>-hood</f>
        <v>#NAME?</v>
      </c>
      <c r="B44" s="4" t="s">
        <v>14</v>
      </c>
      <c r="C44" s="4" t="s">
        <v>312</v>
      </c>
      <c r="D44" s="4" t="s">
        <v>395</v>
      </c>
      <c r="E44" s="4" t="s">
        <v>396</v>
      </c>
      <c r="F44" s="4" t="s">
        <v>397</v>
      </c>
      <c r="G44" s="4" t="s">
        <v>398</v>
      </c>
      <c r="H44" s="4" t="s">
        <v>399</v>
      </c>
      <c r="I44" s="4" t="s">
        <v>400</v>
      </c>
      <c r="J44" s="4" t="s">
        <v>401</v>
      </c>
      <c r="K44" s="4" t="s">
        <v>402</v>
      </c>
      <c r="L44" s="4" t="s">
        <v>403</v>
      </c>
      <c r="M44" s="4" t="s">
        <v>25</v>
      </c>
    </row>
    <row r="45" spans="1:13">
      <c r="A45" s="4" t="e">
        <f>-ity</f>
        <v>#NAME?</v>
      </c>
      <c r="B45" s="4" t="s">
        <v>14</v>
      </c>
      <c r="C45" s="4" t="s">
        <v>312</v>
      </c>
      <c r="D45" s="4" t="s">
        <v>404</v>
      </c>
      <c r="E45" s="4" t="s">
        <v>405</v>
      </c>
      <c r="F45" s="4" t="s">
        <v>406</v>
      </c>
      <c r="G45" s="4" t="s">
        <v>407</v>
      </c>
      <c r="H45" s="4" t="s">
        <v>408</v>
      </c>
      <c r="I45" s="4" t="s">
        <v>409</v>
      </c>
      <c r="J45" s="4" t="s">
        <v>410</v>
      </c>
      <c r="K45" s="4" t="s">
        <v>411</v>
      </c>
      <c r="L45" s="4" t="s">
        <v>412</v>
      </c>
      <c r="M45" s="4" t="s">
        <v>46</v>
      </c>
    </row>
    <row r="46" spans="1:13">
      <c r="A46" s="4" t="e">
        <f>-ty</f>
        <v>#NAME?</v>
      </c>
      <c r="B46" s="4" t="s">
        <v>14</v>
      </c>
      <c r="C46" s="4" t="s">
        <v>312</v>
      </c>
      <c r="D46" s="4" t="s">
        <v>404</v>
      </c>
      <c r="E46" s="4" t="s">
        <v>405</v>
      </c>
      <c r="F46" s="4" t="s">
        <v>406</v>
      </c>
      <c r="G46" s="4" t="s">
        <v>413</v>
      </c>
      <c r="H46" s="4" t="s">
        <v>414</v>
      </c>
      <c r="I46" s="4" t="s">
        <v>415</v>
      </c>
      <c r="J46" s="4" t="s">
        <v>416</v>
      </c>
      <c r="K46" s="4" t="s">
        <v>417</v>
      </c>
      <c r="L46" s="4" t="s">
        <v>418</v>
      </c>
      <c r="M46" s="4" t="s">
        <v>25</v>
      </c>
    </row>
    <row r="47" spans="1:13">
      <c r="A47" s="4" t="e">
        <f>-ible</f>
        <v>#NAME?</v>
      </c>
      <c r="B47" s="4" t="s">
        <v>419</v>
      </c>
      <c r="C47" s="4" t="s">
        <v>312</v>
      </c>
      <c r="D47" s="4" t="s">
        <v>420</v>
      </c>
      <c r="E47" s="4" t="s">
        <v>421</v>
      </c>
      <c r="F47" s="4" t="s">
        <v>422</v>
      </c>
      <c r="G47" s="4" t="s">
        <v>423</v>
      </c>
      <c r="H47" s="4" t="s">
        <v>424</v>
      </c>
      <c r="I47" s="4" t="s">
        <v>425</v>
      </c>
      <c r="J47" s="4" t="s">
        <v>426</v>
      </c>
      <c r="K47" s="4" t="s">
        <v>427</v>
      </c>
      <c r="L47" s="4" t="s">
        <v>428</v>
      </c>
      <c r="M47" s="5" t="s">
        <v>25</v>
      </c>
    </row>
    <row r="48" spans="1:13">
      <c r="A48" s="4" t="e">
        <f>-ment</f>
        <v>#NAME?</v>
      </c>
      <c r="B48" s="4" t="s">
        <v>419</v>
      </c>
      <c r="C48" s="4" t="s">
        <v>312</v>
      </c>
      <c r="D48" s="4" t="s">
        <v>429</v>
      </c>
      <c r="E48" s="4" t="s">
        <v>430</v>
      </c>
      <c r="F48" s="4" t="s">
        <v>431</v>
      </c>
      <c r="G48" s="4" t="s">
        <v>432</v>
      </c>
      <c r="H48" s="4" t="s">
        <v>433</v>
      </c>
      <c r="I48" s="4" t="s">
        <v>434</v>
      </c>
      <c r="J48" s="4" t="s">
        <v>435</v>
      </c>
      <c r="K48" s="4" t="s">
        <v>436</v>
      </c>
      <c r="L48" s="4" t="s">
        <v>437</v>
      </c>
      <c r="M48" s="5" t="s">
        <v>46</v>
      </c>
    </row>
    <row r="49" spans="1:13">
      <c r="A49" s="4" t="e">
        <f>-ness</f>
        <v>#NAME?</v>
      </c>
      <c r="B49" s="4" t="s">
        <v>419</v>
      </c>
      <c r="C49" s="4" t="s">
        <v>312</v>
      </c>
      <c r="D49" s="4" t="s">
        <v>438</v>
      </c>
      <c r="E49" s="4" t="s">
        <v>439</v>
      </c>
      <c r="F49" s="4" t="s">
        <v>440</v>
      </c>
      <c r="G49" s="4" t="s">
        <v>441</v>
      </c>
      <c r="H49" s="4" t="s">
        <v>442</v>
      </c>
      <c r="I49" s="4" t="s">
        <v>443</v>
      </c>
      <c r="J49" s="4" t="s">
        <v>444</v>
      </c>
      <c r="K49" s="4" t="s">
        <v>445</v>
      </c>
      <c r="L49" s="4" t="s">
        <v>446</v>
      </c>
      <c r="M49" s="5" t="s">
        <v>46</v>
      </c>
    </row>
    <row r="50" spans="1:13">
      <c r="A50" s="4" t="e">
        <f>-tion</f>
        <v>#NAME?</v>
      </c>
      <c r="B50" s="4" t="s">
        <v>419</v>
      </c>
      <c r="C50" s="4" t="s">
        <v>312</v>
      </c>
      <c r="D50" s="4" t="s">
        <v>429</v>
      </c>
      <c r="E50" s="4" t="s">
        <v>447</v>
      </c>
      <c r="F50" s="4" t="s">
        <v>448</v>
      </c>
      <c r="G50" s="4" t="s">
        <v>449</v>
      </c>
      <c r="H50" s="4" t="s">
        <v>450</v>
      </c>
      <c r="I50" s="4" t="s">
        <v>451</v>
      </c>
      <c r="J50" s="4" t="s">
        <v>452</v>
      </c>
      <c r="K50" s="4" t="s">
        <v>453</v>
      </c>
      <c r="L50" s="4" t="s">
        <v>454</v>
      </c>
      <c r="M50" s="5" t="s">
        <v>46</v>
      </c>
    </row>
    <row r="51" spans="1:13">
      <c r="A51" s="4" t="e">
        <f>-sion</f>
        <v>#NAME?</v>
      </c>
      <c r="B51" s="4" t="s">
        <v>419</v>
      </c>
      <c r="C51" s="4" t="s">
        <v>312</v>
      </c>
      <c r="D51" s="4" t="s">
        <v>429</v>
      </c>
      <c r="E51" s="4" t="s">
        <v>447</v>
      </c>
      <c r="F51" s="4" t="s">
        <v>448</v>
      </c>
      <c r="G51" s="4" t="s">
        <v>455</v>
      </c>
      <c r="H51" s="4" t="s">
        <v>456</v>
      </c>
      <c r="I51" s="4" t="s">
        <v>457</v>
      </c>
      <c r="J51" s="4" t="s">
        <v>458</v>
      </c>
      <c r="K51" s="4" t="s">
        <v>459</v>
      </c>
      <c r="L51" s="4" t="s">
        <v>460</v>
      </c>
      <c r="M51" s="5" t="s">
        <v>25</v>
      </c>
    </row>
    <row r="52" spans="1:13">
      <c r="A52" s="4" t="e">
        <f>-ship</f>
        <v>#NAME?</v>
      </c>
      <c r="B52" s="4" t="s">
        <v>419</v>
      </c>
      <c r="C52" s="4" t="s">
        <v>312</v>
      </c>
      <c r="D52" s="4" t="s">
        <v>461</v>
      </c>
      <c r="E52" s="4" t="s">
        <v>462</v>
      </c>
      <c r="F52" s="4" t="s">
        <v>463</v>
      </c>
      <c r="G52" s="4" t="s">
        <v>464</v>
      </c>
      <c r="H52" s="4" t="s">
        <v>465</v>
      </c>
      <c r="I52" s="4" t="s">
        <v>466</v>
      </c>
      <c r="J52" s="4" t="s">
        <v>467</v>
      </c>
      <c r="K52" s="4" t="s">
        <v>468</v>
      </c>
      <c r="L52" s="4" t="s">
        <v>469</v>
      </c>
      <c r="M52" s="5" t="s">
        <v>25</v>
      </c>
    </row>
    <row r="53" spans="1:13">
      <c r="A53" s="4" t="e">
        <f>-age</f>
        <v>#NAME?</v>
      </c>
      <c r="B53" s="4" t="s">
        <v>419</v>
      </c>
      <c r="C53" s="4" t="s">
        <v>312</v>
      </c>
      <c r="D53" s="4" t="s">
        <v>470</v>
      </c>
      <c r="E53" s="4" t="s">
        <v>471</v>
      </c>
      <c r="F53" s="4" t="s">
        <v>472</v>
      </c>
      <c r="G53" s="4" t="s">
        <v>464</v>
      </c>
      <c r="H53" s="4" t="s">
        <v>473</v>
      </c>
      <c r="I53" s="4" t="s">
        <v>474</v>
      </c>
      <c r="J53" s="4" t="s">
        <v>475</v>
      </c>
      <c r="K53" s="4" t="s">
        <v>476</v>
      </c>
      <c r="L53" s="4" t="s">
        <v>477</v>
      </c>
      <c r="M53" s="5" t="s">
        <v>25</v>
      </c>
    </row>
  </sheetData>
  <autoFilter xmlns:etc="http://www.wps.cn/officeDocument/2017/etCustomData" ref="A1:M53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词素导入模板_20251116000847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肖秋李</cp:lastModifiedBy>
  <dcterms:created xsi:type="dcterms:W3CDTF">2025-11-15T16:08:00Z</dcterms:created>
  <dcterms:modified xsi:type="dcterms:W3CDTF">2025-11-15T16:15:11Z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  <property fmtid="{D5CDD505-2E9C-101B-9397-08002B2CF9AE}" pid="4" name="ICV">
    <vt:lpwstr>C300EB8729F442E0810282C3E7491D07_12</vt:lpwstr>
  </property>
  <property fmtid="{D5CDD505-2E9C-101B-9397-08002B2CF9AE}" pid="5" name="KSOProductBuildVer">
    <vt:lpwstr>2052-12.1.0.23542</vt:lpwstr>
  </property>
</Properties>
</file>